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bookViews>
    <workbookView xWindow="0" yWindow="0" windowWidth="15480" windowHeight="9735"/>
  </bookViews>
  <sheets>
    <sheet name="Sheet1" sheetId="1" r:id="rId1"/>
  </sheets>
  <definedNames>
    <definedName name="_xlnm.Print_Area" localSheetId="0">Sheet1!$B$2:$N$77</definedName>
  </definedNames>
  <calcPr calcId="145621"/>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77" i="1" l="1"/>
  <c r="R76" i="1"/>
  <c r="R75" i="1"/>
  <c r="R74" i="1"/>
  <c r="P27" i="1"/>
  <c r="P26" i="1"/>
  <c r="P25" i="1"/>
  <c r="O27" i="1"/>
  <c r="O26" i="1"/>
  <c r="O25" i="1"/>
  <c r="G36" i="1"/>
  <c r="M42" i="1" s="1"/>
  <c r="N18" i="1"/>
  <c r="N17" i="1"/>
  <c r="N16" i="1"/>
  <c r="N15" i="1"/>
  <c r="N14" i="1"/>
  <c r="N13" i="1"/>
  <c r="R78" i="1"/>
  <c r="N19" i="1" l="1"/>
  <c r="N20" i="1" s="1"/>
  <c r="N21" i="1" s="1"/>
  <c r="R79" i="1"/>
  <c r="M74" i="1" s="1"/>
  <c r="M26" i="1"/>
  <c r="M71" i="1" s="1"/>
  <c r="M72" i="1"/>
  <c r="O42" i="1"/>
  <c r="M70" i="1" l="1"/>
  <c r="Q73" i="1" s="1"/>
  <c r="M73" i="1"/>
  <c r="M41" i="1"/>
  <c r="M75" i="1" l="1"/>
  <c r="O73" i="1"/>
</calcChain>
</file>

<file path=xl/sharedStrings.xml><?xml version="1.0" encoding="utf-8"?>
<sst xmlns="http://schemas.openxmlformats.org/spreadsheetml/2006/main" count="104" uniqueCount="98">
  <si>
    <t>Event Policies and Procedures</t>
  </si>
  <si>
    <t xml:space="preserve">*No external food or beverage is allowed on premise without prior permission. </t>
  </si>
  <si>
    <t>* Tickets may not be sold on premise to attend the event.</t>
  </si>
  <si>
    <t>*Service of alcoholic beverages will be provided to legal age guests during hours mandated by state laws only.</t>
  </si>
  <si>
    <t>*Appropriate sales tax will be added to all food and beverages.</t>
  </si>
  <si>
    <t>*All times changes must be requested through the Event Coordinator and approved in writing.  Every effort will be made to accommodate the request.</t>
  </si>
  <si>
    <t>*Final payment is due in full by cash, credit card, or money order at conclusion of the event.</t>
  </si>
  <si>
    <t>* If your event takes place on a date where a local weather emergency is issued, no penalties will be assessed</t>
  </si>
  <si>
    <t>if the event is rescheduled with a 24 hour notice, without changes to the contract and hosted to completion within 14 days of the original event date.</t>
  </si>
  <si>
    <t>GUARANTEE / PAYMENT INFORMATION:</t>
  </si>
  <si>
    <t>Name:</t>
  </si>
  <si>
    <t>C.C. #</t>
  </si>
  <si>
    <t>SIGNATURE:</t>
  </si>
  <si>
    <t>DATE:</t>
  </si>
  <si>
    <t xml:space="preserve">Company:  </t>
  </si>
  <si>
    <t xml:space="preserve">Contact:    </t>
  </si>
  <si>
    <t xml:space="preserve">Date Of Event:                </t>
  </si>
  <si>
    <t xml:space="preserve">Phone:     </t>
  </si>
  <si>
    <t xml:space="preserve">Fax:           </t>
  </si>
  <si>
    <t>Event Arrival Time:</t>
  </si>
  <si>
    <t>Address:</t>
  </si>
  <si>
    <t xml:space="preserve">Event Food Served At:                </t>
  </si>
  <si>
    <t xml:space="preserve">Estimated # of Guests:                </t>
  </si>
  <si>
    <t>Email:</t>
  </si>
  <si>
    <t>Guaranteed # of Guests:</t>
  </si>
  <si>
    <t>MENU REQUESTED</t>
  </si>
  <si>
    <t>QUANTITY</t>
  </si>
  <si>
    <t>PRICE</t>
  </si>
  <si>
    <t>TOTAL</t>
  </si>
  <si>
    <t>Special Instructions:</t>
  </si>
  <si>
    <t>&lt;---</t>
  </si>
  <si>
    <t>Enter Food Tax Here</t>
  </si>
  <si>
    <t>#Tables</t>
  </si>
  <si>
    <t>#Hours</t>
  </si>
  <si>
    <t>Rate Before 2pm</t>
  </si>
  <si>
    <t>Rate After 2pm</t>
  </si>
  <si>
    <t>GRATUITY:</t>
  </si>
  <si>
    <t xml:space="preserve">Gratuity is at your discretion.  You may elect to have this applied automatically upon payment for your event or you may choose to pay at </t>
  </si>
  <si>
    <t>your discretion at the event.  Please indicate what is to be applied in the space below to your final bill.  Unless otherwise instructed, tips will be</t>
  </si>
  <si>
    <t>distributed to the service and bar staff working your event based on our standard policy.  If you have a specific manner or if there are other specific</t>
  </si>
  <si>
    <t>Please automatically include the following gratuity to my final bill for the services provided at my event:</t>
  </si>
  <si>
    <r>
      <rPr>
        <sz val="12"/>
        <rFont val="Calibri"/>
        <family val="2"/>
      </rPr>
      <t>←</t>
    </r>
    <r>
      <rPr>
        <sz val="12"/>
        <rFont val="Arial"/>
        <family val="2"/>
      </rPr>
      <t>15%</t>
    </r>
  </si>
  <si>
    <r>
      <rPr>
        <sz val="12"/>
        <rFont val="Calibri"/>
        <family val="2"/>
      </rPr>
      <t>←</t>
    </r>
    <r>
      <rPr>
        <sz val="12"/>
        <rFont val="Arial"/>
        <family val="2"/>
      </rPr>
      <t>18%</t>
    </r>
  </si>
  <si>
    <r>
      <rPr>
        <sz val="12"/>
        <rFont val="Calibri"/>
        <family val="2"/>
      </rPr>
      <t>←</t>
    </r>
    <r>
      <rPr>
        <sz val="12"/>
        <rFont val="Arial"/>
        <family val="2"/>
      </rPr>
      <t>20%</t>
    </r>
  </si>
  <si>
    <r>
      <rPr>
        <sz val="8"/>
        <rFont val="Calibri"/>
        <family val="2"/>
      </rPr>
      <t>←</t>
    </r>
    <r>
      <rPr>
        <sz val="8"/>
        <rFont val="Arial"/>
        <family val="2"/>
      </rPr>
      <t>Decide at event</t>
    </r>
  </si>
  <si>
    <t>Cty/St/Zip:</t>
  </si>
  <si>
    <t>Area/Room Requested</t>
  </si>
  <si>
    <t xml:space="preserve"> </t>
  </si>
  <si>
    <t>Food Tax:</t>
  </si>
  <si>
    <t>Estimated Food Purchase:</t>
  </si>
  <si>
    <t>Billiard Tables</t>
  </si>
  <si>
    <t>Darts</t>
  </si>
  <si>
    <t>Ping Pong/Shuffleboard</t>
  </si>
  <si>
    <t>BEVERAGES:</t>
  </si>
  <si>
    <t>*Are alcoholic drinks and soft drinks to be added to the tab?</t>
  </si>
  <si>
    <t>*Are drink tickets to be used?</t>
  </si>
  <si>
    <r>
      <t xml:space="preserve">Yes, Open Bar </t>
    </r>
    <r>
      <rPr>
        <sz val="10"/>
        <rFont val="Calibri"/>
        <family val="2"/>
      </rPr>
      <t>→</t>
    </r>
  </si>
  <si>
    <r>
      <t xml:space="preserve">Yes, Quantity </t>
    </r>
    <r>
      <rPr>
        <sz val="10"/>
        <rFont val="Calibri"/>
        <family val="2"/>
      </rPr>
      <t>→</t>
    </r>
  </si>
  <si>
    <r>
      <t>Yes, this dollar figure per ticket</t>
    </r>
    <r>
      <rPr>
        <sz val="10"/>
        <rFont val="Calibri"/>
        <family val="2"/>
      </rPr>
      <t>→</t>
    </r>
  </si>
  <si>
    <t>*I would like each guest responsible for their own drinks.</t>
  </si>
  <si>
    <r>
      <t xml:space="preserve">Yes </t>
    </r>
    <r>
      <rPr>
        <sz val="10"/>
        <rFont val="Calibri"/>
        <family val="2"/>
      </rPr>
      <t>→</t>
    </r>
  </si>
  <si>
    <r>
      <t xml:space="preserve">No </t>
    </r>
    <r>
      <rPr>
        <sz val="10"/>
        <rFont val="Calibri"/>
        <family val="2"/>
      </rPr>
      <t>→</t>
    </r>
  </si>
  <si>
    <t>**After a guest no longer has a ticket to redeem for a beverage, they will become responsible for their own beverages. Additional drink tickets may be requested by the event host the night of the event to the Event Coordinator.</t>
  </si>
  <si>
    <t>** If this option is selected, no beverages will be added to the event host bill.</t>
  </si>
  <si>
    <t>*EVENT CANCELLATIONS LESS THAN 24 HOURS BEFORE THE EVENT WILL RESULT IN 50% PAYMENT (JAN-OCT)</t>
  </si>
  <si>
    <t>*EVENT CANCELLATIONS LESS THAN 7 DAYS BEFORE THE EVENT WILL RESULT IN 50% PAYMENT (NOV-DEC)</t>
  </si>
  <si>
    <r>
      <t>Yes, Up to this set dollar figure</t>
    </r>
    <r>
      <rPr>
        <sz val="10"/>
        <rFont val="Calibri"/>
        <family val="2"/>
      </rPr>
      <t>→</t>
    </r>
  </si>
  <si>
    <t>The guaranteed number of guests is required at least 24 hours prior to function.  (Jan-Oct)</t>
  </si>
  <si>
    <t>The guaranteed number of guests is required at least 7 days prior to function. (Nov-Dec)</t>
  </si>
  <si>
    <t>If the guaranteed number is not received by requested time, the estimated count will become the guaranteed billing number. (Jan-Dec)</t>
  </si>
  <si>
    <t>**After the scheduled time of the event, each guest will become responsible for their own beverages unless the event coordinator is notified of an extension by the reqest of the event host. No estimated cost will be provided if a dollar figure is not set by event host. Tax and Gratuity will not be included in the estimate on "Yes, Open Bar".</t>
  </si>
  <si>
    <t>Enter Alcohol Tax Here</t>
  </si>
  <si>
    <t>GAMING / ROOM INFORMATION:</t>
  </si>
  <si>
    <t>Room Fee:</t>
  </si>
  <si>
    <t>Total Estimated Gaming &amp; Room Charge:</t>
  </si>
  <si>
    <t>* A credit card is required to guarantee payment. Please fill in below:</t>
  </si>
  <si>
    <t>C.C. Exp:</t>
  </si>
  <si>
    <t>C.C. Type:</t>
  </si>
  <si>
    <t>Food:</t>
  </si>
  <si>
    <t>Beverage:</t>
  </si>
  <si>
    <t>Room &amp; Gaming:</t>
  </si>
  <si>
    <t>Gratuity:</t>
  </si>
  <si>
    <t>Total Estimated Beverage Charge With Tax:</t>
  </si>
  <si>
    <t>Please place an "X" in the space provided for automatic percentages, or an "X" in decide at event, or enter in your set dollar figure or percent you choose in the boxes provided AND mark with an "X" to the left of your selection. Please only make one selection.</t>
  </si>
  <si>
    <t>open%</t>
  </si>
  <si>
    <t>Open$</t>
  </si>
  <si>
    <t>*Fees are applied to all rooms where party host requests the room to be entirely or partially private for their party.</t>
  </si>
  <si>
    <t>*Scheduled party times must be strictly adhered to as there may be another function scheduled prior to or after this event.</t>
  </si>
  <si>
    <t>Estimated Event Breakdown:</t>
  </si>
  <si>
    <t>Taxes:</t>
  </si>
  <si>
    <t>TOTAL ESTIMATE:</t>
  </si>
  <si>
    <r>
      <t xml:space="preserve">Please add this set percentage for gratuity </t>
    </r>
    <r>
      <rPr>
        <sz val="10"/>
        <rFont val="Calibri"/>
        <family val="2"/>
      </rPr>
      <t>→</t>
    </r>
  </si>
  <si>
    <r>
      <t xml:space="preserve">Please add this set dollar figure for gratuity </t>
    </r>
    <r>
      <rPr>
        <sz val="10"/>
        <rFont val="Calibri"/>
        <family val="2"/>
      </rPr>
      <t>→</t>
    </r>
  </si>
  <si>
    <t>Last Call Operating Co I., Inc.  Event Contract</t>
  </si>
  <si>
    <t>individuals you wish to receive the tips, you may request to do so at the time of your event.</t>
  </si>
  <si>
    <t>*The Party Host is responsible and shall reimburse Last Call Operating Co I., Inc. for any damages, loss or liabilities</t>
  </si>
  <si>
    <t>* The credit card information below will be used to pay for the event unless other payment is provided the day of the contracted event.</t>
  </si>
  <si>
    <t xml:space="preserve">   incurred to Last Call Operating Co I., Inc. by any event guest before, during or after the event itself.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</si>
</sst>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00"/>
    <numFmt numFmtId="165" formatCode="[&lt;=9999999]###\-####;\(###\)\ ###\-####"/>
  </numFmts>
  <fonts count="37">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u/>
      <sz val="12"/>
      <name val="Arial"/>
      <family val="2"/>
    </font>
    <font>
      <sz val="7.5"/>
      <name val="Arial"/>
      <family val="2"/>
    </font>
    <font>
      <b/>
      <sz val="7.5"/>
      <name val="Arial"/>
      <family val="2"/>
    </font>
    <font>
      <b/>
      <sz val="10"/>
      <name val="Arial"/>
      <family val="2"/>
    </font>
    <font>
      <sz val="10"/>
      <name val="Arial"/>
      <family val="2"/>
    </font>
    <font>
      <b/>
      <sz val="8"/>
      <name val="Arial"/>
      <family val="2"/>
    </font>
    <font>
      <sz val="8"/>
      <name val="Arial"/>
      <family val="2"/>
    </font>
    <font>
      <b/>
      <sz val="12"/>
      <name val="Arial"/>
      <family val="2"/>
    </font>
    <font>
      <sz val="12"/>
      <name val="Arial"/>
      <family val="2"/>
    </font>
    <font>
      <b/>
      <sz val="10"/>
      <name val="Dom Casual"/>
    </font>
    <font>
      <sz val="10"/>
      <name val="Dom Casual"/>
    </font>
    <font>
      <b/>
      <i/>
      <sz val="10"/>
      <name val="Arial"/>
      <family val="2"/>
    </font>
    <font>
      <i/>
      <sz val="10"/>
      <name val="Arial"/>
      <family val="2"/>
    </font>
    <font>
      <b/>
      <u/>
      <sz val="10"/>
      <name val="Arial"/>
      <family val="2"/>
    </font>
    <font>
      <sz val="10"/>
      <color theme="0"/>
      <name val="Dom Casual"/>
    </font>
    <font>
      <b/>
      <sz val="11"/>
      <name val="Arial"/>
      <family val="2"/>
    </font>
    <font>
      <sz val="12"/>
      <name val="Calibri"/>
      <family val="2"/>
    </font>
    <font>
      <sz val="10"/>
      <name val="Calibri"/>
      <family val="2"/>
    </font>
    <font>
      <sz val="9"/>
      <name val="Arial"/>
      <family val="2"/>
    </font>
    <font>
      <sz val="8"/>
      <name val="Calibri"/>
      <family val="2"/>
    </font>
    <font>
      <sz val="10"/>
      <color theme="1"/>
      <name val="Calibri"/>
      <family val="2"/>
      <scheme val="minor"/>
    </font>
    <font>
      <sz val="9"/>
      <color theme="1"/>
      <name val="Calibri"/>
      <family val="2"/>
      <scheme val="minor"/>
    </font>
    <font>
      <sz val="10"/>
      <color theme="0"/>
      <name val="Arial"/>
      <family val="2"/>
    </font>
    <font>
      <sz val="11"/>
      <color theme="1"/>
      <name val="Arial"/>
      <family val="2"/>
    </font>
    <font>
      <sz val="10"/>
      <color theme="1"/>
      <name val="Arial"/>
      <family val="2"/>
    </font>
    <font>
      <b/>
      <i/>
      <sz val="8"/>
      <name val="Arial"/>
      <family val="2"/>
    </font>
    <font>
      <b/>
      <sz val="10"/>
      <color theme="0"/>
      <name val="Arial"/>
      <family val="2"/>
    </font>
    <font>
      <b/>
      <sz val="11"/>
      <color theme="1"/>
      <name val="Arial"/>
      <family val="2"/>
    </font>
    <font>
      <sz val="11"/>
      <name val="Calibri"/>
      <family val="2"/>
      <scheme val="minor"/>
    </font>
    <font>
      <b/>
      <i/>
      <sz val="11"/>
      <color theme="1"/>
      <name val="Calibri"/>
      <family val="2"/>
      <scheme val="minor"/>
    </font>
    <font>
      <b/>
      <sz val="8"/>
      <name val="Dom Casual"/>
    </font>
    <font>
      <b/>
      <sz val="8"/>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indexed="22"/>
        <bgColor indexed="64"/>
      </patternFill>
    </fill>
    <fill>
      <patternFill patternType="solid">
        <fgColor theme="0" tint="-0.14999847407452621"/>
        <bgColor indexed="64"/>
      </patternFill>
    </fill>
    <fill>
      <patternFill patternType="solid">
        <fgColor theme="1"/>
        <bgColor indexed="64"/>
      </patternFill>
    </fill>
    <fill>
      <patternFill patternType="solid">
        <fgColor theme="7" tint="0.59999389629810485"/>
        <bgColor indexed="64"/>
      </patternFill>
    </fill>
    <fill>
      <patternFill patternType="solid">
        <fgColor theme="0" tint="-0.249977111117893"/>
        <bgColor indexed="64"/>
      </patternFill>
    </fill>
  </fills>
  <borders count="2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top/>
      <bottom style="thin">
        <color auto="1"/>
      </bottom>
      <diagonal/>
    </border>
    <border>
      <left/>
      <right style="medium">
        <color auto="1"/>
      </right>
      <top/>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right/>
      <top style="thin">
        <color auto="1"/>
      </top>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thin">
        <color auto="1"/>
      </bottom>
      <diagonal/>
    </border>
  </borders>
  <cellStyleXfs count="2">
    <xf numFmtId="0" fontId="0" fillId="0" borderId="0"/>
    <xf numFmtId="44" fontId="1" fillId="0" borderId="0" applyFont="0" applyFill="0" applyBorder="0" applyAlignment="0" applyProtection="0"/>
  </cellStyleXfs>
  <cellXfs count="235">
    <xf numFmtId="0" fontId="0" fillId="0" borderId="0" xfId="0"/>
    <xf numFmtId="0" fontId="8" fillId="0" borderId="1" xfId="0" applyFont="1" applyFill="1" applyBorder="1" applyProtection="1"/>
    <xf numFmtId="0" fontId="9" fillId="0" borderId="2" xfId="0" applyFont="1" applyFill="1" applyBorder="1" applyProtection="1"/>
    <xf numFmtId="0" fontId="10" fillId="0" borderId="2" xfId="0" applyFont="1" applyFill="1" applyBorder="1" applyAlignment="1" applyProtection="1">
      <alignment horizontal="center"/>
    </xf>
    <xf numFmtId="0" fontId="9" fillId="0" borderId="4" xfId="0" applyFont="1" applyFill="1" applyBorder="1" applyAlignment="1" applyProtection="1">
      <alignment horizontal="right"/>
    </xf>
    <xf numFmtId="0" fontId="9" fillId="0" borderId="0" xfId="0" applyFont="1" applyFill="1" applyBorder="1" applyAlignment="1" applyProtection="1">
      <alignment horizontal="center"/>
    </xf>
    <xf numFmtId="0" fontId="9" fillId="0" borderId="0" xfId="0" applyFont="1" applyFill="1" applyBorder="1" applyProtection="1"/>
    <xf numFmtId="0" fontId="9" fillId="0" borderId="0" xfId="0" applyFont="1" applyFill="1" applyBorder="1" applyAlignment="1" applyProtection="1">
      <alignment horizontal="right"/>
    </xf>
    <xf numFmtId="164" fontId="9" fillId="0" borderId="0" xfId="0" applyNumberFormat="1" applyFont="1" applyFill="1" applyBorder="1" applyAlignment="1" applyProtection="1"/>
    <xf numFmtId="0" fontId="9" fillId="0" borderId="11" xfId="0" applyFont="1" applyFill="1" applyBorder="1" applyProtection="1"/>
    <xf numFmtId="0" fontId="9" fillId="0" borderId="12" xfId="0" applyFont="1" applyFill="1" applyBorder="1" applyProtection="1"/>
    <xf numFmtId="0" fontId="9" fillId="0" borderId="0" xfId="0" applyFont="1" applyFill="1" applyProtection="1"/>
    <xf numFmtId="0" fontId="14" fillId="0" borderId="0" xfId="0" applyFont="1" applyFill="1" applyProtection="1"/>
    <xf numFmtId="0" fontId="8" fillId="0" borderId="0" xfId="0" applyFont="1" applyFill="1" applyProtection="1"/>
    <xf numFmtId="0" fontId="15" fillId="0" borderId="0" xfId="0" applyFont="1" applyFill="1" applyProtection="1"/>
    <xf numFmtId="0" fontId="8" fillId="0" borderId="7" xfId="0" applyFont="1" applyFill="1" applyBorder="1" applyProtection="1"/>
    <xf numFmtId="0" fontId="8" fillId="0" borderId="7" xfId="0" applyFont="1" applyFill="1" applyBorder="1" applyAlignment="1" applyProtection="1">
      <alignment horizontal="center"/>
    </xf>
    <xf numFmtId="0" fontId="8" fillId="0" borderId="7" xfId="0" applyFont="1" applyFill="1" applyBorder="1" applyAlignment="1" applyProtection="1">
      <alignment horizontal="right"/>
    </xf>
    <xf numFmtId="0" fontId="9" fillId="0" borderId="5" xfId="0" applyFont="1" applyFill="1" applyBorder="1" applyAlignment="1" applyProtection="1">
      <alignment horizontal="center"/>
      <protection locked="0"/>
    </xf>
    <xf numFmtId="164" fontId="9" fillId="0" borderId="5" xfId="0" applyNumberFormat="1" applyFont="1" applyFill="1" applyBorder="1" applyAlignment="1" applyProtection="1">
      <alignment horizontal="center"/>
      <protection locked="0"/>
    </xf>
    <xf numFmtId="164" fontId="9" fillId="4" borderId="0" xfId="0" applyNumberFormat="1" applyFont="1" applyFill="1" applyBorder="1" applyProtection="1"/>
    <xf numFmtId="164" fontId="9" fillId="0" borderId="7" xfId="0" applyNumberFormat="1" applyFont="1" applyFill="1" applyBorder="1" applyAlignment="1" applyProtection="1">
      <alignment horizontal="center"/>
      <protection locked="0"/>
    </xf>
    <xf numFmtId="164" fontId="9" fillId="0" borderId="0" xfId="0" applyNumberFormat="1" applyFont="1" applyFill="1" applyProtection="1"/>
    <xf numFmtId="0" fontId="14" fillId="0" borderId="0" xfId="0" applyFont="1" applyFill="1" applyBorder="1" applyProtection="1"/>
    <xf numFmtId="0" fontId="15" fillId="0" borderId="0" xfId="0" applyFont="1" applyFill="1" applyBorder="1" applyProtection="1"/>
    <xf numFmtId="10" fontId="9" fillId="0" borderId="0" xfId="0" applyNumberFormat="1" applyFont="1" applyFill="1" applyProtection="1"/>
    <xf numFmtId="0" fontId="9" fillId="0" borderId="5" xfId="0" applyFont="1" applyFill="1" applyBorder="1" applyProtection="1"/>
    <xf numFmtId="164" fontId="8" fillId="4" borderId="3" xfId="0" applyNumberFormat="1" applyFont="1" applyFill="1" applyBorder="1" applyProtection="1"/>
    <xf numFmtId="164" fontId="8" fillId="4" borderId="13" xfId="0" applyNumberFormat="1" applyFont="1" applyFill="1" applyBorder="1" applyProtection="1"/>
    <xf numFmtId="0" fontId="9" fillId="0" borderId="7" xfId="0" applyFont="1" applyFill="1" applyBorder="1" applyProtection="1"/>
    <xf numFmtId="0" fontId="9" fillId="0" borderId="7" xfId="0" applyFont="1" applyFill="1" applyBorder="1" applyAlignment="1" applyProtection="1">
      <alignment horizontal="center"/>
    </xf>
    <xf numFmtId="164" fontId="19" fillId="0" borderId="0" xfId="0" applyNumberFormat="1" applyFont="1" applyFill="1" applyBorder="1" applyProtection="1"/>
    <xf numFmtId="0" fontId="9" fillId="0" borderId="7" xfId="0" applyFont="1" applyFill="1" applyBorder="1" applyAlignment="1" applyProtection="1">
      <alignment horizontal="center"/>
      <protection locked="0"/>
    </xf>
    <xf numFmtId="0" fontId="0" fillId="0" borderId="0" xfId="0" applyFont="1" applyFill="1" applyBorder="1" applyProtection="1"/>
    <xf numFmtId="0" fontId="8" fillId="0" borderId="0" xfId="0" applyFont="1" applyFill="1" applyBorder="1" applyAlignment="1" applyProtection="1">
      <alignment horizontal="right"/>
    </xf>
    <xf numFmtId="0" fontId="9" fillId="0" borderId="0" xfId="0" applyFont="1" applyFill="1" applyBorder="1" applyAlignment="1" applyProtection="1"/>
    <xf numFmtId="44" fontId="9" fillId="0" borderId="0" xfId="1" applyFont="1" applyFill="1" applyBorder="1" applyAlignment="1" applyProtection="1"/>
    <xf numFmtId="0" fontId="8" fillId="0" borderId="0" xfId="0" applyFont="1" applyFill="1" applyBorder="1" applyAlignment="1" applyProtection="1"/>
    <xf numFmtId="0" fontId="0" fillId="0" borderId="0" xfId="0" applyFill="1" applyBorder="1" applyAlignment="1" applyProtection="1">
      <alignment horizontal="right"/>
    </xf>
    <xf numFmtId="0" fontId="8" fillId="0" borderId="2" xfId="0" applyFont="1" applyFill="1" applyBorder="1" applyAlignment="1" applyProtection="1">
      <alignment horizontal="right"/>
    </xf>
    <xf numFmtId="0" fontId="9" fillId="0" borderId="2" xfId="0" applyFont="1" applyFill="1" applyBorder="1" applyAlignment="1" applyProtection="1"/>
    <xf numFmtId="0" fontId="9" fillId="0" borderId="4" xfId="0" applyFont="1" applyFill="1" applyBorder="1" applyAlignment="1" applyProtection="1"/>
    <xf numFmtId="0" fontId="9" fillId="0" borderId="4" xfId="0" applyFont="1" applyFill="1" applyBorder="1" applyProtection="1"/>
    <xf numFmtId="0" fontId="9" fillId="0" borderId="14" xfId="0" applyFont="1" applyFill="1" applyBorder="1" applyAlignment="1" applyProtection="1">
      <alignment horizontal="center"/>
    </xf>
    <xf numFmtId="0" fontId="9" fillId="0" borderId="19" xfId="0" applyFont="1" applyFill="1" applyBorder="1" applyAlignment="1" applyProtection="1">
      <alignment horizontal="center"/>
    </xf>
    <xf numFmtId="0" fontId="9" fillId="0" borderId="20" xfId="0" applyFont="1" applyFill="1" applyBorder="1" applyProtection="1"/>
    <xf numFmtId="0" fontId="9" fillId="0" borderId="21" xfId="0" applyFont="1" applyFill="1" applyBorder="1" applyAlignment="1" applyProtection="1">
      <alignment horizontal="center"/>
      <protection locked="0"/>
    </xf>
    <xf numFmtId="0" fontId="0" fillId="0" borderId="22" xfId="0" applyFont="1" applyFill="1" applyBorder="1" applyProtection="1"/>
    <xf numFmtId="0" fontId="9" fillId="0" borderId="23" xfId="0" applyFont="1" applyFill="1" applyBorder="1" applyProtection="1"/>
    <xf numFmtId="0" fontId="9" fillId="0" borderId="23" xfId="0" applyFont="1" applyFill="1" applyBorder="1" applyAlignment="1" applyProtection="1">
      <alignment horizontal="center"/>
      <protection locked="0"/>
    </xf>
    <xf numFmtId="0" fontId="9" fillId="0" borderId="24" xfId="0" applyFont="1" applyFill="1" applyBorder="1" applyAlignment="1" applyProtection="1">
      <alignment horizontal="center"/>
      <protection locked="0"/>
    </xf>
    <xf numFmtId="0" fontId="6" fillId="0" borderId="0" xfId="0" applyFont="1" applyFill="1" applyBorder="1" applyAlignment="1" applyProtection="1">
      <alignment horizontal="center"/>
    </xf>
    <xf numFmtId="164" fontId="31" fillId="0" borderId="0" xfId="0" applyNumberFormat="1" applyFont="1" applyFill="1" applyProtection="1"/>
    <xf numFmtId="0" fontId="9" fillId="0" borderId="1" xfId="0" applyFont="1" applyFill="1" applyBorder="1" applyAlignment="1" applyProtection="1"/>
    <xf numFmtId="44" fontId="9" fillId="0" borderId="2" xfId="1" applyFont="1" applyFill="1" applyBorder="1" applyAlignment="1" applyProtection="1"/>
    <xf numFmtId="0" fontId="17" fillId="0" borderId="0" xfId="0" applyFont="1" applyFill="1" applyBorder="1" applyProtection="1"/>
    <xf numFmtId="0" fontId="9" fillId="0" borderId="15" xfId="0" applyFont="1" applyFill="1" applyBorder="1" applyAlignment="1" applyProtection="1">
      <alignment horizontal="center"/>
    </xf>
    <xf numFmtId="0" fontId="8" fillId="0" borderId="0" xfId="0" applyFont="1" applyFill="1" applyBorder="1" applyAlignment="1" applyProtection="1">
      <alignment horizontal="center"/>
    </xf>
    <xf numFmtId="164" fontId="27" fillId="0" borderId="0" xfId="0" applyNumberFormat="1" applyFont="1" applyFill="1" applyBorder="1" applyAlignment="1" applyProtection="1"/>
    <xf numFmtId="0" fontId="9" fillId="0" borderId="25" xfId="0" applyFont="1" applyFill="1" applyBorder="1" applyProtection="1"/>
    <xf numFmtId="0" fontId="16" fillId="0" borderId="8" xfId="0" applyFont="1" applyFill="1" applyBorder="1" applyProtection="1"/>
    <xf numFmtId="17" fontId="11" fillId="0" borderId="0" xfId="0" applyNumberFormat="1" applyFont="1" applyFill="1" applyBorder="1" applyAlignment="1" applyProtection="1">
      <alignment horizontal="right"/>
    </xf>
    <xf numFmtId="0" fontId="9" fillId="0" borderId="4" xfId="0" applyFont="1" applyFill="1" applyBorder="1" applyAlignment="1" applyProtection="1">
      <alignment horizontal="left"/>
    </xf>
    <xf numFmtId="0" fontId="9" fillId="6" borderId="11" xfId="0" applyFont="1" applyFill="1" applyBorder="1" applyProtection="1"/>
    <xf numFmtId="0" fontId="9" fillId="6" borderId="12" xfId="0" applyFont="1" applyFill="1" applyBorder="1" applyProtection="1"/>
    <xf numFmtId="17" fontId="11" fillId="6" borderId="13" xfId="0" applyNumberFormat="1" applyFont="1" applyFill="1" applyBorder="1" applyAlignment="1" applyProtection="1">
      <alignment horizontal="right"/>
    </xf>
    <xf numFmtId="0" fontId="9" fillId="0" borderId="5" xfId="0" applyFont="1" applyFill="1" applyBorder="1" applyAlignment="1" applyProtection="1">
      <alignment horizontal="left"/>
    </xf>
    <xf numFmtId="0" fontId="9" fillId="0" borderId="7" xfId="0" applyFont="1" applyFill="1" applyBorder="1" applyAlignment="1" applyProtection="1">
      <alignment horizontal="left"/>
    </xf>
    <xf numFmtId="0" fontId="9" fillId="0" borderId="6" xfId="0" applyFont="1" applyFill="1" applyBorder="1" applyAlignment="1" applyProtection="1">
      <alignment horizontal="center"/>
    </xf>
    <xf numFmtId="0" fontId="9" fillId="0" borderId="13" xfId="0" applyFont="1" applyFill="1" applyBorder="1" applyProtection="1"/>
    <xf numFmtId="0" fontId="0" fillId="0" borderId="0" xfId="0" applyProtection="1"/>
    <xf numFmtId="0" fontId="9" fillId="0" borderId="15" xfId="0" applyFont="1" applyFill="1" applyBorder="1" applyAlignment="1" applyProtection="1">
      <alignment horizontal="center" shrinkToFit="1"/>
    </xf>
    <xf numFmtId="0" fontId="9" fillId="0" borderId="0" xfId="0" applyFont="1" applyFill="1" applyBorder="1" applyAlignment="1" applyProtection="1">
      <alignment horizontal="center" shrinkToFit="1"/>
    </xf>
    <xf numFmtId="164" fontId="4" fillId="0" borderId="0" xfId="0" applyNumberFormat="1" applyFont="1" applyProtection="1"/>
    <xf numFmtId="0" fontId="33" fillId="0" borderId="0" xfId="0" applyFont="1" applyProtection="1"/>
    <xf numFmtId="0" fontId="9" fillId="0" borderId="23" xfId="0" applyFont="1" applyFill="1" applyBorder="1" applyAlignment="1" applyProtection="1">
      <alignment horizontal="center"/>
    </xf>
    <xf numFmtId="164" fontId="9" fillId="0" borderId="0" xfId="0" applyNumberFormat="1" applyFont="1" applyFill="1" applyBorder="1" applyAlignment="1" applyProtection="1">
      <alignment horizontal="center"/>
    </xf>
    <xf numFmtId="164" fontId="33" fillId="0" borderId="0" xfId="0" applyNumberFormat="1" applyFont="1" applyProtection="1"/>
    <xf numFmtId="0" fontId="0" fillId="0" borderId="2" xfId="0" applyFill="1" applyBorder="1" applyAlignment="1" applyProtection="1">
      <alignment horizontal="right"/>
    </xf>
    <xf numFmtId="0" fontId="0" fillId="0" borderId="3" xfId="0" applyBorder="1" applyProtection="1"/>
    <xf numFmtId="0" fontId="0" fillId="0" borderId="6" xfId="0" applyBorder="1" applyProtection="1"/>
    <xf numFmtId="0" fontId="0" fillId="0" borderId="0" xfId="0" applyBorder="1" applyProtection="1"/>
    <xf numFmtId="0" fontId="0" fillId="0" borderId="11" xfId="0" applyBorder="1" applyProtection="1"/>
    <xf numFmtId="0" fontId="0" fillId="0" borderId="12" xfId="0" applyBorder="1" applyProtection="1"/>
    <xf numFmtId="0" fontId="29" fillId="0" borderId="0" xfId="0" applyFont="1" applyBorder="1" applyAlignment="1" applyProtection="1">
      <alignment horizontal="center" vertical="center" wrapText="1"/>
    </xf>
    <xf numFmtId="9" fontId="13" fillId="0" borderId="10" xfId="0" applyNumberFormat="1" applyFont="1" applyFill="1" applyBorder="1" applyAlignment="1" applyProtection="1">
      <alignment horizontal="center"/>
    </xf>
    <xf numFmtId="9" fontId="11" fillId="0" borderId="10" xfId="0" applyNumberFormat="1" applyFont="1" applyFill="1" applyBorder="1" applyAlignment="1" applyProtection="1">
      <alignment horizontal="center"/>
    </xf>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0" xfId="0" applyAlignment="1" applyProtection="1"/>
    <xf numFmtId="0" fontId="4" fillId="0" borderId="0" xfId="0" applyFont="1" applyProtection="1"/>
    <xf numFmtId="0" fontId="0" fillId="0" borderId="0" xfId="0" applyBorder="1" applyAlignment="1" applyProtection="1"/>
    <xf numFmtId="164" fontId="0" fillId="0" borderId="0" xfId="0" applyNumberFormat="1" applyBorder="1" applyAlignment="1" applyProtection="1"/>
    <xf numFmtId="9" fontId="4" fillId="0" borderId="0" xfId="0" applyNumberFormat="1" applyFont="1" applyProtection="1"/>
    <xf numFmtId="0" fontId="8" fillId="0" borderId="14" xfId="0" applyFont="1" applyFill="1" applyBorder="1" applyAlignment="1" applyProtection="1"/>
    <xf numFmtId="0" fontId="8" fillId="0" borderId="7" xfId="0" applyFont="1" applyFill="1" applyBorder="1" applyAlignment="1" applyProtection="1"/>
    <xf numFmtId="164" fontId="8" fillId="7" borderId="10" xfId="0" applyNumberFormat="1" applyFont="1" applyFill="1" applyBorder="1" applyProtection="1">
      <protection locked="0"/>
    </xf>
    <xf numFmtId="0" fontId="0" fillId="7" borderId="17" xfId="0" applyFill="1" applyBorder="1" applyAlignment="1" applyProtection="1">
      <alignment horizontal="center" vertical="center"/>
      <protection locked="0"/>
    </xf>
    <xf numFmtId="164" fontId="0" fillId="7" borderId="17" xfId="0" applyNumberFormat="1" applyFill="1" applyBorder="1" applyAlignment="1" applyProtection="1">
      <alignment horizontal="center" vertical="center"/>
      <protection locked="0"/>
    </xf>
    <xf numFmtId="0" fontId="13" fillId="7" borderId="17" xfId="0" applyFont="1" applyFill="1" applyBorder="1" applyAlignment="1" applyProtection="1">
      <alignment horizontal="center"/>
      <protection locked="0"/>
    </xf>
    <xf numFmtId="0" fontId="13" fillId="7" borderId="11" xfId="0" applyFont="1" applyFill="1" applyBorder="1" applyAlignment="1" applyProtection="1">
      <alignment horizontal="center" vertical="center" shrinkToFit="1"/>
      <protection locked="0"/>
    </xf>
    <xf numFmtId="10" fontId="15" fillId="5" borderId="0" xfId="0" applyNumberFormat="1" applyFont="1" applyFill="1" applyBorder="1" applyProtection="1">
      <protection locked="0"/>
    </xf>
    <xf numFmtId="10" fontId="15" fillId="5" borderId="0" xfId="0" applyNumberFormat="1" applyFont="1" applyFill="1" applyProtection="1">
      <protection locked="0"/>
    </xf>
    <xf numFmtId="0" fontId="0" fillId="0" borderId="14" xfId="0" applyBorder="1" applyAlignment="1" applyProtection="1">
      <protection locked="0"/>
    </xf>
    <xf numFmtId="0" fontId="0" fillId="0" borderId="7" xfId="0" applyBorder="1" applyAlignment="1" applyProtection="1">
      <protection locked="0"/>
    </xf>
    <xf numFmtId="0" fontId="8" fillId="0" borderId="5" xfId="0" applyFont="1" applyFill="1" applyBorder="1" applyAlignment="1" applyProtection="1">
      <protection locked="0"/>
    </xf>
    <xf numFmtId="0" fontId="0" fillId="0" borderId="5" xfId="0" applyBorder="1" applyAlignment="1" applyProtection="1">
      <protection locked="0"/>
    </xf>
    <xf numFmtId="0" fontId="0" fillId="0" borderId="16" xfId="0" applyBorder="1" applyAlignment="1" applyProtection="1">
      <protection locked="0"/>
    </xf>
    <xf numFmtId="0" fontId="18" fillId="0" borderId="7" xfId="0" applyFont="1" applyFill="1" applyBorder="1" applyAlignment="1" applyProtection="1">
      <protection locked="0"/>
    </xf>
    <xf numFmtId="0" fontId="0" fillId="0" borderId="21" xfId="0" applyBorder="1" applyAlignment="1" applyProtection="1">
      <protection locked="0"/>
    </xf>
    <xf numFmtId="0" fontId="8" fillId="0" borderId="20" xfId="0" applyFont="1" applyFill="1" applyBorder="1" applyAlignment="1" applyProtection="1">
      <alignment horizontal="right"/>
    </xf>
    <xf numFmtId="0" fontId="3" fillId="0" borderId="7" xfId="0" applyFont="1" applyFill="1" applyBorder="1" applyAlignment="1" applyProtection="1">
      <alignment horizontal="right"/>
    </xf>
    <xf numFmtId="0" fontId="8" fillId="0" borderId="25" xfId="0" applyFont="1" applyFill="1" applyBorder="1" applyAlignment="1" applyProtection="1">
      <alignment horizontal="right"/>
    </xf>
    <xf numFmtId="0" fontId="3" fillId="0" borderId="5" xfId="0" applyFont="1" applyBorder="1" applyAlignment="1" applyProtection="1">
      <alignment horizontal="right"/>
    </xf>
    <xf numFmtId="0" fontId="3" fillId="0" borderId="7" xfId="0" applyFont="1" applyBorder="1" applyAlignment="1" applyProtection="1">
      <alignment horizontal="right"/>
    </xf>
    <xf numFmtId="0" fontId="34" fillId="0" borderId="18" xfId="0" applyFont="1" applyBorder="1" applyAlignment="1" applyProtection="1">
      <alignment horizontal="center"/>
    </xf>
    <xf numFmtId="0" fontId="34" fillId="0" borderId="14" xfId="0" applyFont="1" applyBorder="1" applyAlignment="1" applyProtection="1">
      <alignment horizontal="center"/>
    </xf>
    <xf numFmtId="0" fontId="34" fillId="0" borderId="19" xfId="0" applyFont="1" applyBorder="1" applyAlignment="1" applyProtection="1">
      <alignment horizontal="center"/>
    </xf>
    <xf numFmtId="0" fontId="9" fillId="0" borderId="5" xfId="0" applyFont="1" applyFill="1" applyBorder="1" applyAlignment="1" applyProtection="1">
      <alignment horizontal="center" vertical="center"/>
      <protection locked="0"/>
    </xf>
    <xf numFmtId="0" fontId="25" fillId="0" borderId="1" xfId="0" applyFont="1" applyBorder="1" applyAlignment="1" applyProtection="1">
      <alignment horizontal="center" vertical="center" wrapText="1"/>
    </xf>
    <xf numFmtId="0" fontId="25" fillId="0" borderId="3" xfId="0" applyFont="1" applyBorder="1" applyAlignment="1" applyProtection="1">
      <alignment horizontal="center" vertical="center" wrapText="1"/>
    </xf>
    <xf numFmtId="0" fontId="25" fillId="0" borderId="11" xfId="0" applyFont="1" applyBorder="1" applyAlignment="1" applyProtection="1">
      <alignment horizontal="center" vertical="center" wrapText="1"/>
    </xf>
    <xf numFmtId="0" fontId="25" fillId="0" borderId="13" xfId="0" applyFont="1" applyBorder="1" applyAlignment="1" applyProtection="1">
      <alignment horizontal="center" vertical="center" wrapText="1"/>
    </xf>
    <xf numFmtId="164" fontId="3" fillId="8" borderId="8" xfId="0" applyNumberFormat="1" applyFont="1" applyFill="1" applyBorder="1" applyAlignment="1" applyProtection="1">
      <alignment horizontal="center" vertical="center" wrapText="1"/>
    </xf>
    <xf numFmtId="0" fontId="0" fillId="0" borderId="10" xfId="0" applyBorder="1" applyAlignment="1" applyProtection="1">
      <alignment horizontal="center" vertical="center" wrapText="1"/>
    </xf>
    <xf numFmtId="0" fontId="20" fillId="0" borderId="12" xfId="0" applyFont="1" applyFill="1" applyBorder="1" applyAlignment="1" applyProtection="1">
      <alignment horizontal="center" vertical="center"/>
    </xf>
    <xf numFmtId="0" fontId="0" fillId="0" borderId="12" xfId="0" applyBorder="1" applyAlignment="1" applyProtection="1">
      <alignment horizontal="center"/>
    </xf>
    <xf numFmtId="0" fontId="32" fillId="0" borderId="12" xfId="0" applyFont="1" applyBorder="1" applyAlignment="1" applyProtection="1">
      <alignment horizontal="center" vertical="center"/>
    </xf>
    <xf numFmtId="0" fontId="28" fillId="0" borderId="12" xfId="0" applyFont="1" applyBorder="1" applyAlignment="1" applyProtection="1">
      <alignment horizontal="center" vertical="center"/>
    </xf>
    <xf numFmtId="164" fontId="3" fillId="8" borderId="8" xfId="0" applyNumberFormat="1" applyFont="1" applyFill="1" applyBorder="1" applyAlignment="1" applyProtection="1">
      <alignment horizontal="center" vertical="center"/>
    </xf>
    <xf numFmtId="164" fontId="3" fillId="8" borderId="10" xfId="0" applyNumberFormat="1" applyFont="1" applyFill="1" applyBorder="1" applyAlignment="1" applyProtection="1">
      <alignment horizontal="center" vertical="center"/>
    </xf>
    <xf numFmtId="0" fontId="29" fillId="0" borderId="8" xfId="0" applyFont="1" applyBorder="1" applyAlignment="1" applyProtection="1">
      <alignment horizontal="center" vertical="center" shrinkToFit="1"/>
    </xf>
    <xf numFmtId="0" fontId="0" fillId="0" borderId="9" xfId="0" applyBorder="1" applyAlignment="1" applyProtection="1">
      <alignment horizontal="center" vertical="center" shrinkToFit="1"/>
    </xf>
    <xf numFmtId="0" fontId="0" fillId="0" borderId="10" xfId="0" applyBorder="1" applyAlignment="1" applyProtection="1">
      <alignment horizontal="center" vertical="center" shrinkToFit="1"/>
    </xf>
    <xf numFmtId="0" fontId="23" fillId="0" borderId="1" xfId="0" applyFont="1" applyFill="1" applyBorder="1" applyAlignment="1" applyProtection="1">
      <alignment horizontal="center" vertical="center" wrapText="1"/>
    </xf>
    <xf numFmtId="0" fontId="26" fillId="0" borderId="2" xfId="0" applyFont="1" applyBorder="1" applyAlignment="1" applyProtection="1">
      <alignment horizontal="center" vertical="center" wrapText="1"/>
    </xf>
    <xf numFmtId="0" fontId="26" fillId="0" borderId="3" xfId="0" applyFont="1" applyBorder="1" applyAlignment="1" applyProtection="1">
      <alignment horizontal="center" vertical="center" wrapText="1"/>
    </xf>
    <xf numFmtId="0" fontId="26" fillId="0" borderId="4" xfId="0" applyFont="1" applyBorder="1" applyAlignment="1" applyProtection="1">
      <alignment horizontal="center" vertical="center" wrapText="1"/>
    </xf>
    <xf numFmtId="0" fontId="26" fillId="0" borderId="0"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11" xfId="0" applyFont="1" applyBorder="1" applyAlignment="1" applyProtection="1">
      <alignment horizontal="center" vertical="center" wrapText="1"/>
    </xf>
    <xf numFmtId="0" fontId="26" fillId="0" borderId="12" xfId="0" applyFont="1" applyBorder="1" applyAlignment="1" applyProtection="1">
      <alignment horizontal="center" vertical="center" wrapText="1"/>
    </xf>
    <xf numFmtId="0" fontId="26" fillId="0" borderId="13" xfId="0" applyFont="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3" xfId="0" applyBorder="1" applyAlignment="1" applyProtection="1">
      <alignment horizontal="center" vertical="center" wrapText="1"/>
    </xf>
    <xf numFmtId="0" fontId="29" fillId="0" borderId="1" xfId="0" applyFont="1" applyBorder="1" applyAlignment="1" applyProtection="1">
      <alignment horizontal="center" vertical="center" wrapText="1"/>
    </xf>
    <xf numFmtId="0" fontId="29" fillId="0" borderId="2" xfId="0" applyFont="1" applyBorder="1" applyAlignment="1" applyProtection="1">
      <alignment horizontal="center" vertical="center" wrapText="1"/>
    </xf>
    <xf numFmtId="0" fontId="29" fillId="0" borderId="3" xfId="0" applyFont="1" applyBorder="1" applyAlignment="1" applyProtection="1">
      <alignment horizontal="center" vertical="center" wrapText="1"/>
    </xf>
    <xf numFmtId="0" fontId="29" fillId="0" borderId="11" xfId="0" applyFont="1" applyBorder="1" applyAlignment="1" applyProtection="1">
      <alignment horizontal="center" vertical="center" wrapText="1"/>
    </xf>
    <xf numFmtId="0" fontId="29" fillId="0" borderId="12" xfId="0" applyFont="1" applyBorder="1" applyAlignment="1" applyProtection="1">
      <alignment horizontal="center" vertical="center" wrapText="1"/>
    </xf>
    <xf numFmtId="0" fontId="29" fillId="0" borderId="13" xfId="0" applyFont="1" applyBorder="1" applyAlignment="1" applyProtection="1">
      <alignment horizontal="center" vertical="center" wrapText="1"/>
    </xf>
    <xf numFmtId="164" fontId="2" fillId="0" borderId="0" xfId="0" applyNumberFormat="1" applyFont="1" applyFill="1" applyBorder="1" applyAlignment="1" applyProtection="1">
      <alignment horizontal="center" vertical="center"/>
    </xf>
    <xf numFmtId="0" fontId="9" fillId="0" borderId="8" xfId="0" applyFont="1" applyFill="1" applyBorder="1" applyAlignment="1" applyProtection="1">
      <alignment horizontal="center" vertical="center" shrinkToFit="1"/>
    </xf>
    <xf numFmtId="0" fontId="0" fillId="0" borderId="9" xfId="0" applyBorder="1" applyAlignment="1" applyProtection="1">
      <alignment horizontal="center"/>
    </xf>
    <xf numFmtId="0" fontId="0" fillId="0" borderId="10" xfId="0" applyBorder="1" applyAlignment="1" applyProtection="1">
      <alignment horizontal="center"/>
    </xf>
    <xf numFmtId="0" fontId="9" fillId="0" borderId="8" xfId="0" applyFont="1" applyFill="1" applyBorder="1" applyAlignment="1" applyProtection="1">
      <alignment horizontal="right"/>
    </xf>
    <xf numFmtId="0" fontId="9" fillId="0" borderId="9" xfId="0" applyFont="1" applyFill="1" applyBorder="1" applyAlignment="1" applyProtection="1">
      <alignment horizontal="right"/>
    </xf>
    <xf numFmtId="0" fontId="9" fillId="0" borderId="10" xfId="0" applyFont="1" applyFill="1" applyBorder="1" applyAlignment="1" applyProtection="1">
      <alignment horizontal="right"/>
    </xf>
    <xf numFmtId="0" fontId="9" fillId="0" borderId="12" xfId="0" applyFont="1" applyFill="1" applyBorder="1" applyAlignment="1" applyProtection="1">
      <alignment horizontal="center" vertical="center"/>
      <protection locked="0"/>
    </xf>
    <xf numFmtId="0" fontId="0" fillId="0" borderId="12" xfId="0" applyBorder="1" applyAlignment="1" applyProtection="1">
      <alignment horizontal="center" vertical="center"/>
      <protection locked="0"/>
    </xf>
    <xf numFmtId="164" fontId="8" fillId="8" borderId="7" xfId="0" applyNumberFormat="1" applyFont="1" applyFill="1" applyBorder="1" applyAlignment="1" applyProtection="1">
      <alignment horizontal="center" vertical="center"/>
    </xf>
    <xf numFmtId="164" fontId="3" fillId="8" borderId="21" xfId="0" applyNumberFormat="1" applyFont="1" applyFill="1" applyBorder="1" applyAlignment="1" applyProtection="1">
      <alignment horizontal="center" vertical="center"/>
    </xf>
    <xf numFmtId="164" fontId="8" fillId="8" borderId="5" xfId="0" applyNumberFormat="1" applyFont="1" applyFill="1" applyBorder="1" applyAlignment="1" applyProtection="1">
      <alignment horizontal="center" vertical="center"/>
    </xf>
    <xf numFmtId="164" fontId="3" fillId="8" borderId="16" xfId="0" applyNumberFormat="1" applyFont="1" applyFill="1" applyBorder="1" applyAlignment="1" applyProtection="1">
      <alignment horizontal="center" vertical="center"/>
    </xf>
    <xf numFmtId="0" fontId="8" fillId="0" borderId="4" xfId="0" applyFont="1" applyFill="1" applyBorder="1" applyAlignment="1" applyProtection="1">
      <alignment horizontal="left" vertical="top"/>
    </xf>
    <xf numFmtId="0" fontId="3" fillId="0" borderId="0" xfId="0" applyFont="1" applyBorder="1" applyAlignment="1" applyProtection="1">
      <alignment horizontal="left" vertical="top"/>
    </xf>
    <xf numFmtId="0" fontId="0" fillId="0" borderId="0" xfId="0" applyBorder="1" applyAlignment="1" applyProtection="1"/>
    <xf numFmtId="0" fontId="0" fillId="0" borderId="9" xfId="0" applyBorder="1" applyAlignment="1" applyProtection="1">
      <alignment horizontal="right"/>
    </xf>
    <xf numFmtId="164" fontId="9" fillId="0" borderId="23" xfId="0" applyNumberFormat="1" applyFont="1" applyFill="1" applyBorder="1" applyAlignment="1" applyProtection="1">
      <alignment horizontal="center"/>
      <protection locked="0"/>
    </xf>
    <xf numFmtId="0" fontId="9" fillId="0" borderId="14" xfId="0" applyFont="1" applyFill="1" applyBorder="1" applyAlignment="1" applyProtection="1">
      <alignment horizontal="center" shrinkToFit="1"/>
      <protection locked="0"/>
    </xf>
    <xf numFmtId="164" fontId="9" fillId="0" borderId="7" xfId="0" applyNumberFormat="1" applyFont="1" applyFill="1" applyBorder="1" applyAlignment="1" applyProtection="1">
      <alignment horizontal="center"/>
      <protection locked="0"/>
    </xf>
    <xf numFmtId="165" fontId="9" fillId="0" borderId="15" xfId="0" applyNumberFormat="1" applyFont="1" applyFill="1" applyBorder="1" applyAlignment="1" applyProtection="1">
      <protection locked="0"/>
    </xf>
    <xf numFmtId="0" fontId="0" fillId="0" borderId="15" xfId="0" applyBorder="1" applyAlignment="1" applyProtection="1">
      <protection locked="0"/>
    </xf>
    <xf numFmtId="15" fontId="9" fillId="0" borderId="15" xfId="0" applyNumberFormat="1" applyFont="1" applyFill="1" applyBorder="1" applyAlignment="1" applyProtection="1">
      <alignment horizontal="center"/>
      <protection locked="0"/>
    </xf>
    <xf numFmtId="0" fontId="35" fillId="0" borderId="1" xfId="0" applyFont="1" applyFill="1" applyBorder="1" applyAlignment="1" applyProtection="1">
      <alignment horizontal="center" vertical="center" wrapText="1"/>
    </xf>
    <xf numFmtId="0" fontId="36" fillId="0" borderId="2" xfId="0" applyFont="1" applyBorder="1" applyAlignment="1" applyProtection="1">
      <alignment horizontal="center" vertical="center" wrapText="1"/>
    </xf>
    <xf numFmtId="0" fontId="36" fillId="0" borderId="3" xfId="0" applyFont="1" applyBorder="1" applyAlignment="1" applyProtection="1">
      <alignment horizontal="center" vertical="center" wrapText="1"/>
    </xf>
    <xf numFmtId="0" fontId="35" fillId="0" borderId="4" xfId="0" applyFont="1" applyFill="1" applyBorder="1" applyAlignment="1" applyProtection="1">
      <alignment horizontal="center" vertical="center" wrapText="1"/>
    </xf>
    <xf numFmtId="0" fontId="36" fillId="0" borderId="0" xfId="0" applyFont="1" applyBorder="1" applyAlignment="1" applyProtection="1">
      <alignment horizontal="center" vertical="center" wrapText="1"/>
    </xf>
    <xf numFmtId="0" fontId="36" fillId="0" borderId="11" xfId="0" applyFont="1" applyBorder="1" applyAlignment="1" applyProtection="1">
      <alignment horizontal="center" vertical="center" wrapText="1"/>
    </xf>
    <xf numFmtId="0" fontId="36" fillId="0" borderId="12" xfId="0" applyFont="1" applyBorder="1" applyAlignment="1" applyProtection="1">
      <alignment horizontal="center" vertical="center" wrapText="1"/>
    </xf>
    <xf numFmtId="0" fontId="36" fillId="0" borderId="13" xfId="0" applyFont="1" applyBorder="1" applyAlignment="1" applyProtection="1">
      <alignment horizontal="center" vertical="center" wrapText="1"/>
    </xf>
    <xf numFmtId="0" fontId="20" fillId="0" borderId="1" xfId="0" applyFont="1" applyFill="1" applyBorder="1" applyAlignment="1" applyProtection="1">
      <alignment horizontal="center"/>
    </xf>
    <xf numFmtId="0" fontId="3" fillId="0" borderId="2" xfId="0" applyFont="1" applyBorder="1" applyAlignment="1" applyProtection="1">
      <alignment horizontal="center"/>
    </xf>
    <xf numFmtId="0" fontId="3" fillId="0" borderId="3" xfId="0" applyFont="1" applyBorder="1" applyAlignment="1" applyProtection="1">
      <alignment horizontal="center"/>
    </xf>
    <xf numFmtId="0" fontId="9" fillId="0" borderId="11" xfId="0" applyFont="1" applyFill="1" applyBorder="1" applyAlignment="1" applyProtection="1">
      <alignment horizontal="center" vertical="center" shrinkToFit="1"/>
    </xf>
    <xf numFmtId="164" fontId="9" fillId="7" borderId="8" xfId="0" applyNumberFormat="1" applyFont="1" applyFill="1" applyBorder="1" applyAlignment="1" applyProtection="1">
      <alignment horizontal="center" vertical="center"/>
      <protection locked="0"/>
    </xf>
    <xf numFmtId="164" fontId="0" fillId="7" borderId="10" xfId="0" applyNumberFormat="1" applyFill="1" applyBorder="1" applyAlignment="1" applyProtection="1">
      <alignment horizontal="center" vertical="center"/>
      <protection locked="0"/>
    </xf>
    <xf numFmtId="10" fontId="9" fillId="7" borderId="11" xfId="0" applyNumberFormat="1" applyFont="1" applyFill="1" applyBorder="1" applyAlignment="1" applyProtection="1">
      <alignment horizontal="center" vertical="center"/>
      <protection locked="0"/>
    </xf>
    <xf numFmtId="0" fontId="0" fillId="7" borderId="13" xfId="0" applyFill="1" applyBorder="1" applyAlignment="1" applyProtection="1">
      <alignment horizontal="center" vertical="center"/>
      <protection locked="0"/>
    </xf>
    <xf numFmtId="0" fontId="8" fillId="0" borderId="0" xfId="0" applyFont="1" applyFill="1" applyBorder="1" applyAlignment="1" applyProtection="1">
      <alignment horizontal="right"/>
    </xf>
    <xf numFmtId="0" fontId="8" fillId="0" borderId="0" xfId="0" applyFont="1" applyFill="1" applyBorder="1" applyAlignment="1" applyProtection="1"/>
    <xf numFmtId="0" fontId="8" fillId="0" borderId="1" xfId="0" applyFont="1" applyFill="1" applyBorder="1" applyAlignment="1" applyProtection="1">
      <alignment horizontal="right"/>
    </xf>
    <xf numFmtId="0" fontId="8" fillId="0" borderId="2" xfId="0" applyFont="1" applyFill="1" applyBorder="1" applyAlignment="1" applyProtection="1">
      <alignment horizontal="right"/>
    </xf>
    <xf numFmtId="0" fontId="0" fillId="0" borderId="2" xfId="0" applyBorder="1" applyAlignment="1" applyProtection="1">
      <alignment horizontal="right"/>
    </xf>
    <xf numFmtId="0" fontId="8" fillId="0" borderId="11" xfId="0" applyFont="1" applyFill="1" applyBorder="1" applyAlignment="1" applyProtection="1">
      <alignment horizontal="right"/>
    </xf>
    <xf numFmtId="0" fontId="8" fillId="0" borderId="12" xfId="0" applyFont="1" applyFill="1" applyBorder="1" applyAlignment="1" applyProtection="1">
      <alignment horizontal="right"/>
    </xf>
    <xf numFmtId="0" fontId="11" fillId="0" borderId="1" xfId="0" applyFont="1" applyFill="1" applyBorder="1" applyAlignment="1" applyProtection="1">
      <alignment horizontal="center"/>
    </xf>
    <xf numFmtId="0" fontId="0" fillId="0" borderId="2" xfId="0" applyBorder="1" applyAlignment="1" applyProtection="1">
      <alignment horizontal="center"/>
    </xf>
    <xf numFmtId="0" fontId="0" fillId="0" borderId="3" xfId="0" applyBorder="1" applyAlignment="1" applyProtection="1">
      <alignment horizontal="center"/>
    </xf>
    <xf numFmtId="0" fontId="11" fillId="0" borderId="4" xfId="0" applyFont="1" applyFill="1"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11" fillId="0" borderId="11" xfId="0" applyFont="1" applyFill="1" applyBorder="1" applyAlignment="1" applyProtection="1">
      <alignment horizontal="center"/>
    </xf>
    <xf numFmtId="0" fontId="0" fillId="0" borderId="13" xfId="0" applyBorder="1" applyAlignment="1" applyProtection="1">
      <alignment horizontal="center"/>
    </xf>
    <xf numFmtId="0" fontId="9" fillId="0" borderId="7" xfId="0" applyFont="1" applyFill="1" applyBorder="1" applyAlignment="1" applyProtection="1">
      <protection locked="0"/>
    </xf>
    <xf numFmtId="0" fontId="9" fillId="3" borderId="15" xfId="0" applyFont="1" applyFill="1" applyBorder="1" applyAlignment="1" applyProtection="1">
      <alignment horizontal="center" vertical="center"/>
    </xf>
    <xf numFmtId="0" fontId="0" fillId="0" borderId="15" xfId="0" applyBorder="1" applyAlignment="1" applyProtection="1">
      <alignment horizontal="center" vertical="center"/>
    </xf>
    <xf numFmtId="0" fontId="9" fillId="3" borderId="0" xfId="0" applyFont="1" applyFill="1" applyBorder="1" applyAlignment="1" applyProtection="1">
      <alignment horizontal="center" vertical="center"/>
    </xf>
    <xf numFmtId="0" fontId="0" fillId="0" borderId="0" xfId="0" applyBorder="1" applyAlignment="1" applyProtection="1">
      <alignment horizontal="center" vertical="center"/>
    </xf>
    <xf numFmtId="0" fontId="9" fillId="3" borderId="5" xfId="0" applyFont="1" applyFill="1" applyBorder="1" applyAlignment="1" applyProtection="1">
      <alignment horizontal="center" vertical="center"/>
    </xf>
    <xf numFmtId="0" fontId="0" fillId="0" borderId="5" xfId="0" applyBorder="1" applyAlignment="1" applyProtection="1">
      <alignment horizontal="center" vertical="center"/>
    </xf>
    <xf numFmtId="0" fontId="8" fillId="0" borderId="7" xfId="0" applyFont="1" applyFill="1" applyBorder="1" applyAlignment="1" applyProtection="1"/>
    <xf numFmtId="0" fontId="0" fillId="0" borderId="7" xfId="0" applyBorder="1" applyAlignment="1" applyProtection="1"/>
    <xf numFmtId="18" fontId="9" fillId="0" borderId="7" xfId="0" applyNumberFormat="1" applyFont="1" applyFill="1" applyBorder="1" applyAlignment="1" applyProtection="1">
      <alignment horizontal="center"/>
      <protection locked="0"/>
    </xf>
    <xf numFmtId="165" fontId="9" fillId="0" borderId="5" xfId="0" applyNumberFormat="1" applyFont="1" applyFill="1" applyBorder="1" applyAlignment="1" applyProtection="1">
      <protection locked="0"/>
    </xf>
    <xf numFmtId="15" fontId="9" fillId="0" borderId="7" xfId="0" applyNumberFormat="1" applyFont="1" applyFill="1" applyBorder="1" applyAlignment="1" applyProtection="1">
      <alignment horizontal="center"/>
      <protection locked="0"/>
    </xf>
    <xf numFmtId="165" fontId="9" fillId="0" borderId="7" xfId="0" applyNumberFormat="1" applyFont="1" applyFill="1" applyBorder="1" applyAlignment="1" applyProtection="1">
      <protection locked="0"/>
    </xf>
    <xf numFmtId="0" fontId="12" fillId="0" borderId="8" xfId="0" applyFont="1" applyFill="1" applyBorder="1" applyAlignment="1" applyProtection="1">
      <alignment horizontal="center"/>
    </xf>
    <xf numFmtId="0" fontId="13" fillId="0" borderId="9" xfId="0" applyFont="1" applyBorder="1" applyAlignment="1" applyProtection="1">
      <alignment horizontal="center"/>
    </xf>
    <xf numFmtId="0" fontId="13" fillId="0" borderId="10" xfId="0" applyFont="1" applyBorder="1" applyAlignment="1" applyProtection="1">
      <alignment horizontal="center"/>
    </xf>
    <xf numFmtId="0" fontId="9" fillId="0" borderId="14" xfId="0" applyFont="1" applyFill="1" applyBorder="1" applyAlignment="1" applyProtection="1">
      <protection locked="0"/>
    </xf>
    <xf numFmtId="15" fontId="9" fillId="0" borderId="14" xfId="0" applyNumberFormat="1" applyFont="1" applyFill="1" applyBorder="1" applyAlignment="1" applyProtection="1">
      <alignment horizontal="center"/>
      <protection locked="0"/>
    </xf>
    <xf numFmtId="0" fontId="30" fillId="0" borderId="0" xfId="0" applyFont="1" applyFill="1" applyBorder="1" applyAlignment="1" applyProtection="1">
      <alignment horizontal="center"/>
    </xf>
    <xf numFmtId="0" fontId="7" fillId="2" borderId="0" xfId="0" applyFont="1" applyFill="1" applyBorder="1" applyAlignment="1" applyProtection="1">
      <alignment horizontal="center"/>
    </xf>
    <xf numFmtId="0" fontId="6" fillId="0" borderId="0" xfId="0" applyFont="1" applyFill="1" applyBorder="1" applyAlignment="1" applyProtection="1">
      <alignment horizontal="left"/>
    </xf>
    <xf numFmtId="0" fontId="0" fillId="0" borderId="0" xfId="0" applyAlignment="1" applyProtection="1">
      <alignment horizontal="left"/>
    </xf>
    <xf numFmtId="0" fontId="5" fillId="0" borderId="0" xfId="0" applyFont="1" applyBorder="1" applyAlignment="1" applyProtection="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C80"/>
  <sheetViews>
    <sheetView showGridLines="0" showRowColHeaders="0" tabSelected="1" workbookViewId="0">
      <selection activeCell="L8" sqref="L8:N8"/>
    </sheetView>
  </sheetViews>
  <sheetFormatPr defaultColWidth="8.85546875" defaultRowHeight="15"/>
  <cols>
    <col min="1" max="1" width="8.42578125" customWidth="1"/>
    <col min="2" max="2" width="10.7109375" customWidth="1"/>
    <col min="3" max="3" width="11.42578125" customWidth="1"/>
    <col min="8" max="8" width="9.140625" customWidth="1"/>
    <col min="13" max="13" width="7.42578125" customWidth="1"/>
    <col min="14" max="14" width="12.85546875" customWidth="1"/>
  </cols>
  <sheetData>
    <row r="1" spans="1:22" ht="15.75" thickBot="1">
      <c r="A1" s="70"/>
      <c r="B1" s="11"/>
      <c r="C1" s="11"/>
      <c r="D1" s="11"/>
      <c r="E1" s="6"/>
      <c r="F1" s="11"/>
      <c r="G1" s="11"/>
      <c r="H1" s="11"/>
      <c r="I1" s="11"/>
      <c r="J1" s="11"/>
      <c r="K1" s="11"/>
      <c r="L1" s="11"/>
      <c r="M1" s="11"/>
      <c r="N1" s="11"/>
      <c r="O1" s="11"/>
      <c r="P1" s="11"/>
      <c r="Q1" s="70"/>
      <c r="R1" s="70"/>
      <c r="S1" s="70"/>
      <c r="T1" s="70"/>
      <c r="U1" s="70"/>
      <c r="V1" s="70"/>
    </row>
    <row r="2" spans="1:22" ht="16.5" thickBot="1">
      <c r="A2" s="70"/>
      <c r="B2" s="225" t="s">
        <v>93</v>
      </c>
      <c r="C2" s="226"/>
      <c r="D2" s="226"/>
      <c r="E2" s="226"/>
      <c r="F2" s="226"/>
      <c r="G2" s="226"/>
      <c r="H2" s="226"/>
      <c r="I2" s="226"/>
      <c r="J2" s="226"/>
      <c r="K2" s="226"/>
      <c r="L2" s="226"/>
      <c r="M2" s="226"/>
      <c r="N2" s="227"/>
      <c r="O2" s="12"/>
      <c r="P2" s="12"/>
      <c r="Q2" s="70"/>
      <c r="R2" s="70"/>
      <c r="S2" s="70"/>
      <c r="T2" s="70"/>
      <c r="U2" s="70"/>
      <c r="V2" s="70"/>
    </row>
    <row r="3" spans="1:22">
      <c r="A3" s="70"/>
      <c r="B3" s="13" t="s">
        <v>14</v>
      </c>
      <c r="C3" s="228"/>
      <c r="D3" s="103"/>
      <c r="E3" s="94" t="s">
        <v>15</v>
      </c>
      <c r="F3" s="103"/>
      <c r="G3" s="103"/>
      <c r="H3" s="6"/>
      <c r="I3" s="13" t="s">
        <v>16</v>
      </c>
      <c r="J3" s="6"/>
      <c r="K3" s="6"/>
      <c r="L3" s="229"/>
      <c r="M3" s="103"/>
      <c r="N3" s="103"/>
      <c r="O3" s="12"/>
      <c r="P3" s="12"/>
      <c r="Q3" s="70"/>
      <c r="R3" s="70"/>
      <c r="S3" s="70"/>
      <c r="T3" s="70"/>
      <c r="U3" s="70"/>
      <c r="V3" s="70"/>
    </row>
    <row r="4" spans="1:22">
      <c r="A4" s="70"/>
      <c r="B4" s="13" t="s">
        <v>17</v>
      </c>
      <c r="C4" s="212"/>
      <c r="D4" s="104"/>
      <c r="E4" s="95" t="s">
        <v>18</v>
      </c>
      <c r="F4" s="104"/>
      <c r="G4" s="104"/>
      <c r="H4" s="6"/>
      <c r="I4" s="13" t="s">
        <v>19</v>
      </c>
      <c r="J4" s="6"/>
      <c r="K4" s="6"/>
      <c r="L4" s="221"/>
      <c r="M4" s="104"/>
      <c r="N4" s="104"/>
      <c r="O4" s="12"/>
      <c r="P4" s="12"/>
      <c r="Q4" s="70"/>
      <c r="R4" s="70"/>
      <c r="S4" s="70"/>
      <c r="T4" s="70"/>
      <c r="U4" s="70"/>
      <c r="V4" s="70"/>
    </row>
    <row r="5" spans="1:22">
      <c r="A5" s="70"/>
      <c r="B5" s="13" t="s">
        <v>20</v>
      </c>
      <c r="C5" s="222"/>
      <c r="D5" s="106"/>
      <c r="E5" s="106"/>
      <c r="F5" s="106"/>
      <c r="G5" s="106"/>
      <c r="H5" s="6"/>
      <c r="I5" s="13" t="s">
        <v>21</v>
      </c>
      <c r="J5" s="6"/>
      <c r="K5" s="6"/>
      <c r="L5" s="223"/>
      <c r="M5" s="104"/>
      <c r="N5" s="104"/>
      <c r="O5" s="12"/>
      <c r="P5" s="12"/>
      <c r="Q5" s="70"/>
      <c r="R5" s="70"/>
      <c r="S5" s="70"/>
      <c r="T5" s="70"/>
      <c r="U5" s="70"/>
      <c r="V5" s="70"/>
    </row>
    <row r="6" spans="1:22">
      <c r="A6" s="70"/>
      <c r="B6" s="13" t="s">
        <v>20</v>
      </c>
      <c r="C6" s="224"/>
      <c r="D6" s="104"/>
      <c r="E6" s="104"/>
      <c r="F6" s="104"/>
      <c r="G6" s="104"/>
      <c r="H6" s="6"/>
      <c r="I6" s="13" t="s">
        <v>22</v>
      </c>
      <c r="J6" s="6"/>
      <c r="K6" s="6"/>
      <c r="L6" s="223"/>
      <c r="M6" s="104"/>
      <c r="N6" s="104"/>
      <c r="O6" s="12"/>
      <c r="P6" s="12"/>
      <c r="Q6" s="70"/>
      <c r="R6" s="70"/>
      <c r="S6" s="70"/>
      <c r="T6" s="70"/>
      <c r="U6" s="70"/>
      <c r="V6" s="70"/>
    </row>
    <row r="7" spans="1:22">
      <c r="A7" s="70"/>
      <c r="B7" s="13" t="s">
        <v>45</v>
      </c>
      <c r="C7" s="178"/>
      <c r="D7" s="179"/>
      <c r="E7" s="179"/>
      <c r="F7" s="179"/>
      <c r="G7" s="179"/>
      <c r="H7" s="6"/>
      <c r="I7" s="13" t="s">
        <v>24</v>
      </c>
      <c r="J7" s="6"/>
      <c r="K7" s="6"/>
      <c r="L7" s="180"/>
      <c r="M7" s="179"/>
      <c r="N7" s="179"/>
      <c r="O7" s="14"/>
      <c r="P7" s="14"/>
      <c r="Q7" s="70"/>
      <c r="R7" s="70"/>
      <c r="S7" s="70"/>
      <c r="T7" s="70"/>
      <c r="U7" s="70"/>
      <c r="V7" s="70"/>
    </row>
    <row r="8" spans="1:22">
      <c r="A8" s="70"/>
      <c r="B8" s="13" t="s">
        <v>23</v>
      </c>
      <c r="C8" s="178"/>
      <c r="D8" s="179"/>
      <c r="E8" s="179"/>
      <c r="F8" s="179"/>
      <c r="G8" s="179"/>
      <c r="H8" s="6"/>
      <c r="I8" s="13" t="s">
        <v>46</v>
      </c>
      <c r="J8" s="6"/>
      <c r="K8" s="6"/>
      <c r="L8" s="180"/>
      <c r="M8" s="179"/>
      <c r="N8" s="179"/>
      <c r="O8" s="14"/>
      <c r="P8" s="14"/>
      <c r="Q8" s="70"/>
      <c r="R8" s="70"/>
      <c r="S8" s="70"/>
      <c r="T8" s="70"/>
      <c r="U8" s="70"/>
      <c r="V8" s="70"/>
    </row>
    <row r="9" spans="1:22">
      <c r="A9" s="70"/>
      <c r="B9" s="213" t="s">
        <v>67</v>
      </c>
      <c r="C9" s="214"/>
      <c r="D9" s="214"/>
      <c r="E9" s="214"/>
      <c r="F9" s="214"/>
      <c r="G9" s="214"/>
      <c r="H9" s="214"/>
      <c r="I9" s="214"/>
      <c r="J9" s="214"/>
      <c r="K9" s="214"/>
      <c r="L9" s="214"/>
      <c r="M9" s="214"/>
      <c r="N9" s="214"/>
      <c r="O9" s="14"/>
      <c r="P9" s="14"/>
      <c r="Q9" s="70"/>
      <c r="R9" s="70"/>
      <c r="S9" s="70"/>
      <c r="T9" s="70"/>
      <c r="U9" s="70"/>
      <c r="V9" s="70"/>
    </row>
    <row r="10" spans="1:22">
      <c r="A10" s="70"/>
      <c r="B10" s="215" t="s">
        <v>68</v>
      </c>
      <c r="C10" s="216"/>
      <c r="D10" s="216"/>
      <c r="E10" s="216"/>
      <c r="F10" s="216"/>
      <c r="G10" s="216"/>
      <c r="H10" s="216"/>
      <c r="I10" s="216"/>
      <c r="J10" s="216"/>
      <c r="K10" s="216"/>
      <c r="L10" s="216"/>
      <c r="M10" s="216"/>
      <c r="N10" s="216"/>
      <c r="O10" s="14"/>
      <c r="P10" s="14"/>
      <c r="Q10" s="70"/>
      <c r="R10" s="70"/>
      <c r="S10" s="70"/>
      <c r="T10" s="70"/>
      <c r="U10" s="70"/>
      <c r="V10" s="70"/>
    </row>
    <row r="11" spans="1:22">
      <c r="A11" s="70"/>
      <c r="B11" s="217" t="s">
        <v>69</v>
      </c>
      <c r="C11" s="218"/>
      <c r="D11" s="218"/>
      <c r="E11" s="218"/>
      <c r="F11" s="218"/>
      <c r="G11" s="218"/>
      <c r="H11" s="218"/>
      <c r="I11" s="218"/>
      <c r="J11" s="218"/>
      <c r="K11" s="218"/>
      <c r="L11" s="218"/>
      <c r="M11" s="218"/>
      <c r="N11" s="218"/>
      <c r="O11" s="14"/>
      <c r="P11" s="14"/>
      <c r="Q11" s="70"/>
      <c r="R11" s="70"/>
      <c r="S11" s="70"/>
      <c r="T11" s="70"/>
      <c r="U11" s="70"/>
      <c r="V11" s="70"/>
    </row>
    <row r="12" spans="1:22">
      <c r="A12" s="70"/>
      <c r="B12" s="219" t="s">
        <v>25</v>
      </c>
      <c r="C12" s="220"/>
      <c r="D12" s="220"/>
      <c r="E12" s="220"/>
      <c r="F12" s="220"/>
      <c r="G12" s="220"/>
      <c r="H12" s="15"/>
      <c r="I12" s="16" t="s">
        <v>26</v>
      </c>
      <c r="J12" s="15"/>
      <c r="K12" s="16" t="s">
        <v>27</v>
      </c>
      <c r="L12" s="15"/>
      <c r="M12" s="15"/>
      <c r="N12" s="17" t="s">
        <v>28</v>
      </c>
      <c r="O12" s="14"/>
      <c r="P12" s="14"/>
      <c r="Q12" s="70"/>
      <c r="R12" s="70"/>
      <c r="S12" s="70"/>
      <c r="T12" s="70"/>
      <c r="U12" s="70"/>
      <c r="V12" s="70"/>
    </row>
    <row r="13" spans="1:22">
      <c r="A13" s="70"/>
      <c r="B13" s="212"/>
      <c r="C13" s="104"/>
      <c r="D13" s="104"/>
      <c r="E13" s="104"/>
      <c r="F13" s="104"/>
      <c r="G13" s="104"/>
      <c r="H13" s="6"/>
      <c r="I13" s="18"/>
      <c r="J13" s="6"/>
      <c r="K13" s="19"/>
      <c r="L13" s="11"/>
      <c r="M13" s="11"/>
      <c r="N13" s="20">
        <f t="shared" ref="N13:N18" si="0">SUM(I13*K13)</f>
        <v>0</v>
      </c>
      <c r="O13" s="14"/>
      <c r="P13" s="14"/>
      <c r="Q13" s="70"/>
      <c r="R13" s="70"/>
      <c r="S13" s="70"/>
      <c r="T13" s="70"/>
      <c r="U13" s="70"/>
      <c r="V13" s="70"/>
    </row>
    <row r="14" spans="1:22">
      <c r="A14" s="70"/>
      <c r="B14" s="212"/>
      <c r="C14" s="104"/>
      <c r="D14" s="104"/>
      <c r="E14" s="104"/>
      <c r="F14" s="104"/>
      <c r="G14" s="104"/>
      <c r="H14" s="6"/>
      <c r="I14" s="18"/>
      <c r="J14" s="6"/>
      <c r="K14" s="19"/>
      <c r="L14" s="11"/>
      <c r="M14" s="11"/>
      <c r="N14" s="20">
        <f t="shared" si="0"/>
        <v>0</v>
      </c>
      <c r="O14" s="14"/>
      <c r="P14" s="14"/>
      <c r="Q14" s="70"/>
      <c r="R14" s="70"/>
      <c r="S14" s="70"/>
      <c r="T14" s="70"/>
      <c r="U14" s="70"/>
      <c r="V14" s="70"/>
    </row>
    <row r="15" spans="1:22">
      <c r="A15" s="70"/>
      <c r="B15" s="212"/>
      <c r="C15" s="104"/>
      <c r="D15" s="104"/>
      <c r="E15" s="104"/>
      <c r="F15" s="104"/>
      <c r="G15" s="104"/>
      <c r="H15" s="6"/>
      <c r="I15" s="18"/>
      <c r="J15" s="6"/>
      <c r="K15" s="21"/>
      <c r="L15" s="11"/>
      <c r="M15" s="11"/>
      <c r="N15" s="20">
        <f t="shared" si="0"/>
        <v>0</v>
      </c>
      <c r="O15" s="14"/>
      <c r="P15" s="14"/>
      <c r="Q15" s="70"/>
      <c r="R15" s="70"/>
      <c r="S15" s="70"/>
      <c r="T15" s="70"/>
      <c r="U15" s="70"/>
      <c r="V15" s="70"/>
    </row>
    <row r="16" spans="1:22">
      <c r="A16" s="70"/>
      <c r="B16" s="212"/>
      <c r="C16" s="104"/>
      <c r="D16" s="104"/>
      <c r="E16" s="104"/>
      <c r="F16" s="104"/>
      <c r="G16" s="104"/>
      <c r="H16" s="6"/>
      <c r="I16" s="18"/>
      <c r="J16" s="6"/>
      <c r="K16" s="19"/>
      <c r="L16" s="11"/>
      <c r="M16" s="11"/>
      <c r="N16" s="20">
        <f t="shared" si="0"/>
        <v>0</v>
      </c>
      <c r="O16" s="14"/>
      <c r="P16" s="14"/>
      <c r="Q16" s="70"/>
      <c r="R16" s="70"/>
      <c r="S16" s="70"/>
      <c r="T16" s="70"/>
      <c r="U16" s="70"/>
      <c r="V16" s="70"/>
    </row>
    <row r="17" spans="1:22">
      <c r="A17" s="70"/>
      <c r="B17" s="212"/>
      <c r="C17" s="104"/>
      <c r="D17" s="104"/>
      <c r="E17" s="104"/>
      <c r="F17" s="104"/>
      <c r="G17" s="104"/>
      <c r="H17" s="6"/>
      <c r="I17" s="18"/>
      <c r="J17" s="6"/>
      <c r="K17" s="19"/>
      <c r="L17" s="11"/>
      <c r="M17" s="22"/>
      <c r="N17" s="20">
        <f t="shared" si="0"/>
        <v>0</v>
      </c>
      <c r="O17" s="23"/>
      <c r="P17" s="23"/>
      <c r="Q17" s="70"/>
      <c r="R17" s="70"/>
      <c r="S17" s="70"/>
      <c r="T17" s="70"/>
      <c r="U17" s="70"/>
      <c r="V17" s="70"/>
    </row>
    <row r="18" spans="1:22">
      <c r="A18" s="70"/>
      <c r="B18" s="212"/>
      <c r="C18" s="104"/>
      <c r="D18" s="104"/>
      <c r="E18" s="104"/>
      <c r="F18" s="104"/>
      <c r="G18" s="104"/>
      <c r="H18" s="6"/>
      <c r="I18" s="32"/>
      <c r="J18" s="6"/>
      <c r="K18" s="21"/>
      <c r="L18" s="11"/>
      <c r="M18" s="22"/>
      <c r="N18" s="20">
        <f t="shared" si="0"/>
        <v>0</v>
      </c>
      <c r="O18" s="24"/>
      <c r="P18" s="24"/>
      <c r="Q18" s="70"/>
      <c r="R18" s="70"/>
      <c r="S18" s="70"/>
      <c r="T18" s="70"/>
      <c r="U18" s="70"/>
      <c r="V18" s="70"/>
    </row>
    <row r="19" spans="1:22" ht="15.75" thickBot="1">
      <c r="A19" s="70"/>
      <c r="B19" s="197" t="s">
        <v>29</v>
      </c>
      <c r="C19" s="197"/>
      <c r="D19" s="198"/>
      <c r="E19" s="173"/>
      <c r="F19" s="173"/>
      <c r="G19" s="173"/>
      <c r="H19" s="173"/>
      <c r="I19" s="173"/>
      <c r="J19" s="173"/>
      <c r="K19" s="173"/>
      <c r="L19" s="173"/>
      <c r="M19" s="25"/>
      <c r="N19" s="52">
        <f>SUM(N13:N18)</f>
        <v>0</v>
      </c>
      <c r="O19" s="24"/>
      <c r="P19" s="24"/>
      <c r="Q19" s="70"/>
      <c r="R19" s="70"/>
      <c r="S19" s="70"/>
      <c r="T19" s="70"/>
      <c r="U19" s="70"/>
      <c r="V19" s="70"/>
    </row>
    <row r="20" spans="1:22">
      <c r="A20" s="70"/>
      <c r="B20" s="105"/>
      <c r="C20" s="106"/>
      <c r="D20" s="106"/>
      <c r="E20" s="106"/>
      <c r="F20" s="106"/>
      <c r="G20" s="106"/>
      <c r="H20" s="106"/>
      <c r="I20" s="106"/>
      <c r="J20" s="107"/>
      <c r="K20" s="199" t="s">
        <v>48</v>
      </c>
      <c r="L20" s="200"/>
      <c r="M20" s="201"/>
      <c r="N20" s="27">
        <f>SUM(N19*O20)</f>
        <v>0</v>
      </c>
      <c r="O20" s="101">
        <v>0.1075</v>
      </c>
      <c r="P20" s="24" t="s">
        <v>30</v>
      </c>
      <c r="Q20" s="102">
        <v>0.1075</v>
      </c>
      <c r="R20" s="24" t="s">
        <v>30</v>
      </c>
      <c r="S20" s="70"/>
      <c r="T20" s="70"/>
      <c r="U20" s="70"/>
      <c r="V20" s="70"/>
    </row>
    <row r="21" spans="1:22" ht="15.75" thickBot="1">
      <c r="A21" s="70"/>
      <c r="B21" s="108"/>
      <c r="C21" s="104"/>
      <c r="D21" s="104"/>
      <c r="E21" s="104"/>
      <c r="F21" s="104"/>
      <c r="G21" s="104"/>
      <c r="H21" s="104"/>
      <c r="I21" s="104"/>
      <c r="J21" s="109"/>
      <c r="K21" s="202" t="s">
        <v>49</v>
      </c>
      <c r="L21" s="203"/>
      <c r="M21" s="203"/>
      <c r="N21" s="28">
        <f>SUM(N19+N20)</f>
        <v>0</v>
      </c>
      <c r="O21" s="24" t="s">
        <v>31</v>
      </c>
      <c r="P21" s="24"/>
      <c r="Q21" s="24" t="s">
        <v>71</v>
      </c>
      <c r="R21" s="14"/>
      <c r="S21" s="70"/>
      <c r="T21" s="70"/>
      <c r="U21" s="70"/>
      <c r="V21" s="70"/>
    </row>
    <row r="22" spans="1:22" ht="6" customHeight="1">
      <c r="A22" s="70"/>
      <c r="B22" s="55"/>
      <c r="C22" s="6"/>
      <c r="D22" s="5"/>
      <c r="E22" s="56"/>
      <c r="F22" s="56"/>
      <c r="G22" s="71"/>
      <c r="H22" s="56"/>
      <c r="I22" s="56"/>
      <c r="J22" s="56"/>
      <c r="K22" s="5"/>
      <c r="L22" s="72"/>
      <c r="M22" s="57"/>
      <c r="N22" s="34"/>
      <c r="O22" s="31"/>
      <c r="P22" s="24"/>
      <c r="Q22" s="70"/>
      <c r="R22" s="70"/>
      <c r="S22" s="70"/>
      <c r="T22" s="70"/>
      <c r="U22" s="70"/>
      <c r="V22" s="70"/>
    </row>
    <row r="23" spans="1:22" ht="15.75" thickBot="1">
      <c r="A23" s="70"/>
      <c r="B23" s="127" t="s">
        <v>72</v>
      </c>
      <c r="C23" s="128"/>
      <c r="D23" s="128"/>
      <c r="E23" s="128"/>
      <c r="F23" s="128"/>
      <c r="G23" s="128"/>
      <c r="H23" s="128"/>
      <c r="I23" s="128"/>
      <c r="J23" s="128"/>
      <c r="K23" s="128"/>
      <c r="L23" s="128"/>
      <c r="M23" s="128"/>
      <c r="N23" s="128"/>
      <c r="O23" s="70"/>
      <c r="P23" s="70"/>
      <c r="Q23" s="70"/>
      <c r="R23" s="70"/>
      <c r="S23" s="70"/>
      <c r="T23" s="70"/>
      <c r="U23" s="70"/>
      <c r="V23" s="70"/>
    </row>
    <row r="24" spans="1:22" ht="15.75" thickBot="1">
      <c r="A24" s="70"/>
      <c r="B24" s="60" t="s">
        <v>73</v>
      </c>
      <c r="C24" s="96"/>
      <c r="D24" s="43"/>
      <c r="E24" s="176" t="s">
        <v>34</v>
      </c>
      <c r="F24" s="176"/>
      <c r="G24" s="43" t="s">
        <v>32</v>
      </c>
      <c r="H24" s="43" t="s">
        <v>33</v>
      </c>
      <c r="I24" s="176" t="s">
        <v>35</v>
      </c>
      <c r="J24" s="176"/>
      <c r="K24" s="43" t="s">
        <v>32</v>
      </c>
      <c r="L24" s="44" t="s">
        <v>33</v>
      </c>
      <c r="M24" s="119" t="s">
        <v>74</v>
      </c>
      <c r="N24" s="120"/>
      <c r="O24" s="70"/>
      <c r="P24" s="70"/>
      <c r="Q24" s="70"/>
      <c r="R24" s="70"/>
      <c r="S24" s="70"/>
      <c r="T24" s="70"/>
      <c r="U24" s="70"/>
      <c r="V24" s="70"/>
    </row>
    <row r="25" spans="1:22" ht="15.75" thickBot="1">
      <c r="A25" s="70"/>
      <c r="B25" s="59" t="s">
        <v>50</v>
      </c>
      <c r="C25" s="26"/>
      <c r="D25" s="30"/>
      <c r="E25" s="177">
        <v>0</v>
      </c>
      <c r="F25" s="177"/>
      <c r="G25" s="32">
        <v>0</v>
      </c>
      <c r="H25" s="32">
        <v>0</v>
      </c>
      <c r="I25" s="177">
        <v>0</v>
      </c>
      <c r="J25" s="177"/>
      <c r="K25" s="32"/>
      <c r="L25" s="46"/>
      <c r="M25" s="121"/>
      <c r="N25" s="122"/>
      <c r="O25" s="73">
        <f>SUM(G25*H25)*E25</f>
        <v>0</v>
      </c>
      <c r="P25" s="73">
        <f>SUM(K25*L25)*I25</f>
        <v>0</v>
      </c>
      <c r="Q25" s="74"/>
      <c r="R25" s="74"/>
      <c r="S25" s="70"/>
      <c r="T25" s="70"/>
      <c r="U25" s="70"/>
      <c r="V25" s="70"/>
    </row>
    <row r="26" spans="1:22" ht="15.75" thickBot="1">
      <c r="A26" s="70"/>
      <c r="B26" s="45" t="s">
        <v>51</v>
      </c>
      <c r="C26" s="29"/>
      <c r="D26" s="30"/>
      <c r="E26" s="177">
        <v>0</v>
      </c>
      <c r="F26" s="177"/>
      <c r="G26" s="32">
        <v>0</v>
      </c>
      <c r="H26" s="32">
        <v>0</v>
      </c>
      <c r="I26" s="177">
        <v>0</v>
      </c>
      <c r="J26" s="177"/>
      <c r="K26" s="32"/>
      <c r="L26" s="46"/>
      <c r="M26" s="123">
        <f>SUM(O25:P27)+C24</f>
        <v>0</v>
      </c>
      <c r="N26" s="124"/>
      <c r="O26" s="73">
        <f>SUM(G26*H26)*E26</f>
        <v>0</v>
      </c>
      <c r="P26" s="73">
        <f>SUM(K26*L26)*I26</f>
        <v>0</v>
      </c>
      <c r="Q26" s="74"/>
      <c r="R26" s="74"/>
      <c r="S26" s="70"/>
      <c r="T26" s="70"/>
      <c r="U26" s="70"/>
      <c r="V26" s="70"/>
    </row>
    <row r="27" spans="1:22" ht="15.75" thickBot="1">
      <c r="A27" s="70"/>
      <c r="B27" s="47" t="s">
        <v>52</v>
      </c>
      <c r="C27" s="48"/>
      <c r="D27" s="75"/>
      <c r="E27" s="175">
        <v>0</v>
      </c>
      <c r="F27" s="175"/>
      <c r="G27" s="49">
        <v>0</v>
      </c>
      <c r="H27" s="49">
        <v>0</v>
      </c>
      <c r="I27" s="175">
        <v>0</v>
      </c>
      <c r="J27" s="175"/>
      <c r="K27" s="49"/>
      <c r="L27" s="50"/>
      <c r="M27" s="70"/>
      <c r="N27" s="70"/>
      <c r="O27" s="73">
        <f>SUM(G27*H27)*E27</f>
        <v>0</v>
      </c>
      <c r="P27" s="73">
        <f>SUM(K27*L27)*I27</f>
        <v>0</v>
      </c>
      <c r="Q27" s="74"/>
      <c r="R27" s="74"/>
      <c r="S27" s="70"/>
      <c r="T27" s="70"/>
      <c r="U27" s="70"/>
      <c r="V27" s="70"/>
    </row>
    <row r="28" spans="1:22" ht="6" customHeight="1">
      <c r="A28" s="70"/>
      <c r="B28" s="33"/>
      <c r="C28" s="6"/>
      <c r="D28" s="5"/>
      <c r="E28" s="76"/>
      <c r="F28" s="76"/>
      <c r="G28" s="5"/>
      <c r="H28" s="5"/>
      <c r="I28" s="76"/>
      <c r="J28" s="76"/>
      <c r="K28" s="5"/>
      <c r="L28" s="5"/>
      <c r="M28" s="70"/>
      <c r="N28" s="70"/>
      <c r="O28" s="77"/>
      <c r="P28" s="77"/>
      <c r="Q28" s="74"/>
      <c r="R28" s="74"/>
      <c r="S28" s="70"/>
      <c r="T28" s="70"/>
      <c r="U28" s="70"/>
      <c r="V28" s="70"/>
    </row>
    <row r="29" spans="1:22" ht="15.75" thickBot="1">
      <c r="A29" s="70"/>
      <c r="B29" s="125" t="s">
        <v>53</v>
      </c>
      <c r="C29" s="126"/>
      <c r="D29" s="126"/>
      <c r="E29" s="126"/>
      <c r="F29" s="126"/>
      <c r="G29" s="126"/>
      <c r="H29" s="126"/>
      <c r="I29" s="126"/>
      <c r="J29" s="126"/>
      <c r="K29" s="126"/>
      <c r="L29" s="126"/>
      <c r="M29" s="126"/>
      <c r="N29" s="126"/>
      <c r="O29" s="74"/>
      <c r="P29" s="74"/>
      <c r="Q29" s="74"/>
      <c r="R29" s="74"/>
      <c r="S29" s="70"/>
      <c r="T29" s="70"/>
      <c r="U29" s="70"/>
      <c r="V29" s="70"/>
    </row>
    <row r="30" spans="1:22" ht="15.75" thickBot="1">
      <c r="A30" s="70"/>
      <c r="B30" s="53" t="s">
        <v>54</v>
      </c>
      <c r="C30" s="40"/>
      <c r="D30" s="40"/>
      <c r="E30" s="40"/>
      <c r="F30" s="40"/>
      <c r="G30" s="40"/>
      <c r="H30" s="54"/>
      <c r="I30" s="40"/>
      <c r="J30" s="54"/>
      <c r="K30" s="39"/>
      <c r="L30" s="39"/>
      <c r="M30" s="78"/>
      <c r="N30" s="79"/>
      <c r="O30" s="70"/>
      <c r="P30" s="70"/>
      <c r="Q30" s="70"/>
      <c r="R30" s="70"/>
      <c r="S30" s="70"/>
      <c r="T30" s="70"/>
      <c r="U30" s="70"/>
      <c r="V30" s="70"/>
    </row>
    <row r="31" spans="1:22" ht="20.25" customHeight="1" thickBot="1">
      <c r="A31" s="70"/>
      <c r="B31" s="41"/>
      <c r="C31" s="162" t="s">
        <v>56</v>
      </c>
      <c r="D31" s="174"/>
      <c r="E31" s="174"/>
      <c r="F31" s="97"/>
      <c r="G31" s="76"/>
      <c r="H31" s="134" t="s">
        <v>70</v>
      </c>
      <c r="I31" s="135"/>
      <c r="J31" s="135"/>
      <c r="K31" s="135"/>
      <c r="L31" s="135"/>
      <c r="M31" s="135"/>
      <c r="N31" s="136"/>
      <c r="O31" s="70"/>
      <c r="P31" s="70"/>
      <c r="Q31" s="70"/>
      <c r="R31" s="70"/>
      <c r="S31" s="70"/>
      <c r="T31" s="70"/>
      <c r="U31" s="70"/>
      <c r="V31" s="70"/>
    </row>
    <row r="32" spans="1:22" ht="15.75" thickBot="1">
      <c r="A32" s="70"/>
      <c r="B32" s="41"/>
      <c r="C32" s="162" t="s">
        <v>66</v>
      </c>
      <c r="D32" s="174"/>
      <c r="E32" s="174"/>
      <c r="F32" s="98"/>
      <c r="G32" s="76"/>
      <c r="H32" s="137"/>
      <c r="I32" s="138"/>
      <c r="J32" s="138"/>
      <c r="K32" s="138"/>
      <c r="L32" s="138"/>
      <c r="M32" s="138"/>
      <c r="N32" s="139"/>
      <c r="O32" s="70"/>
      <c r="P32" s="70"/>
      <c r="Q32" s="70"/>
      <c r="R32" s="70"/>
      <c r="S32" s="70"/>
      <c r="T32" s="70"/>
      <c r="U32" s="70"/>
      <c r="V32" s="70"/>
    </row>
    <row r="33" spans="1:22" ht="15.75" thickBot="1">
      <c r="A33" s="70"/>
      <c r="B33" s="41"/>
      <c r="C33" s="162" t="s">
        <v>61</v>
      </c>
      <c r="D33" s="163"/>
      <c r="E33" s="164"/>
      <c r="F33" s="97"/>
      <c r="G33" s="76"/>
      <c r="H33" s="140"/>
      <c r="I33" s="141"/>
      <c r="J33" s="141"/>
      <c r="K33" s="141"/>
      <c r="L33" s="141"/>
      <c r="M33" s="141"/>
      <c r="N33" s="142"/>
      <c r="O33" s="70"/>
      <c r="P33" s="70"/>
      <c r="Q33" s="70"/>
      <c r="R33" s="70"/>
      <c r="S33" s="70"/>
      <c r="T33" s="70"/>
      <c r="U33" s="70"/>
      <c r="V33" s="70"/>
    </row>
    <row r="34" spans="1:22" ht="15.75" thickBot="1">
      <c r="A34" s="70"/>
      <c r="B34" s="41" t="s">
        <v>55</v>
      </c>
      <c r="C34" s="35"/>
      <c r="D34" s="35"/>
      <c r="E34" s="35"/>
      <c r="F34" s="35"/>
      <c r="G34" s="35"/>
      <c r="H34" s="36"/>
      <c r="I34" s="37"/>
      <c r="J34" s="36"/>
      <c r="K34" s="34"/>
      <c r="L34" s="34"/>
      <c r="M34" s="35"/>
      <c r="N34" s="80"/>
      <c r="O34" s="70"/>
      <c r="P34" s="70"/>
      <c r="Q34" s="70"/>
      <c r="R34" s="70"/>
      <c r="S34" s="70"/>
      <c r="T34" s="70"/>
      <c r="U34" s="70"/>
      <c r="V34" s="70"/>
    </row>
    <row r="35" spans="1:22" ht="15.75" thickBot="1">
      <c r="A35" s="70"/>
      <c r="B35" s="41"/>
      <c r="C35" s="162" t="s">
        <v>57</v>
      </c>
      <c r="D35" s="174"/>
      <c r="E35" s="174"/>
      <c r="F35" s="97"/>
      <c r="G35" s="5"/>
      <c r="H35" s="143" t="s">
        <v>62</v>
      </c>
      <c r="I35" s="144"/>
      <c r="J35" s="144"/>
      <c r="K35" s="144"/>
      <c r="L35" s="144"/>
      <c r="M35" s="144"/>
      <c r="N35" s="145"/>
      <c r="O35" s="70"/>
      <c r="P35" s="70"/>
      <c r="Q35" s="70"/>
      <c r="R35" s="35"/>
      <c r="S35" s="70"/>
      <c r="T35" s="70"/>
      <c r="U35" s="70"/>
      <c r="V35" s="70"/>
    </row>
    <row r="36" spans="1:22" ht="15.75" thickBot="1">
      <c r="A36" s="70"/>
      <c r="B36" s="41"/>
      <c r="C36" s="162" t="s">
        <v>58</v>
      </c>
      <c r="D36" s="174"/>
      <c r="E36" s="174"/>
      <c r="F36" s="98"/>
      <c r="G36" s="58">
        <f>SUM(F35*F36)</f>
        <v>0</v>
      </c>
      <c r="H36" s="146"/>
      <c r="I36" s="147"/>
      <c r="J36" s="147"/>
      <c r="K36" s="147"/>
      <c r="L36" s="147"/>
      <c r="M36" s="147"/>
      <c r="N36" s="148"/>
      <c r="O36" s="70"/>
      <c r="P36" s="70"/>
      <c r="Q36" s="70"/>
      <c r="R36" s="35"/>
      <c r="S36" s="70"/>
      <c r="T36" s="70"/>
      <c r="U36" s="70"/>
      <c r="V36" s="70"/>
    </row>
    <row r="37" spans="1:22" ht="15.75" customHeight="1" thickBot="1">
      <c r="A37" s="70"/>
      <c r="B37" s="41"/>
      <c r="C37" s="162" t="s">
        <v>61</v>
      </c>
      <c r="D37" s="163"/>
      <c r="E37" s="164"/>
      <c r="F37" s="97"/>
      <c r="G37" s="35"/>
      <c r="H37" s="149"/>
      <c r="I37" s="150"/>
      <c r="J37" s="150"/>
      <c r="K37" s="150"/>
      <c r="L37" s="150"/>
      <c r="M37" s="150"/>
      <c r="N37" s="151"/>
      <c r="O37" s="70"/>
      <c r="P37" s="70"/>
      <c r="Q37" s="70"/>
      <c r="R37" s="70"/>
      <c r="S37" s="70"/>
      <c r="T37" s="70"/>
      <c r="U37" s="70"/>
      <c r="V37" s="70"/>
    </row>
    <row r="38" spans="1:22" ht="15.75" thickBot="1">
      <c r="A38" s="70"/>
      <c r="B38" s="42" t="s">
        <v>59</v>
      </c>
      <c r="C38" s="6"/>
      <c r="D38" s="6"/>
      <c r="E38" s="6"/>
      <c r="F38" s="6"/>
      <c r="G38" s="6"/>
      <c r="H38" s="81"/>
      <c r="I38" s="81"/>
      <c r="J38" s="81"/>
      <c r="K38" s="81"/>
      <c r="L38" s="81"/>
      <c r="M38" s="81"/>
      <c r="N38" s="80"/>
      <c r="O38" s="70"/>
      <c r="P38" s="70"/>
      <c r="Q38" s="70"/>
      <c r="R38" s="35"/>
      <c r="S38" s="70"/>
      <c r="T38" s="70"/>
      <c r="U38" s="70"/>
      <c r="V38" s="70"/>
    </row>
    <row r="39" spans="1:22" ht="15.75" thickBot="1">
      <c r="A39" s="70"/>
      <c r="B39" s="42"/>
      <c r="C39" s="162" t="s">
        <v>60</v>
      </c>
      <c r="D39" s="174"/>
      <c r="E39" s="174"/>
      <c r="F39" s="97"/>
      <c r="G39" s="6"/>
      <c r="H39" s="152" t="s">
        <v>63</v>
      </c>
      <c r="I39" s="153"/>
      <c r="J39" s="153"/>
      <c r="K39" s="153"/>
      <c r="L39" s="153"/>
      <c r="M39" s="153"/>
      <c r="N39" s="154"/>
      <c r="O39" s="70"/>
      <c r="P39" s="70"/>
      <c r="Q39" s="70"/>
      <c r="R39" s="70"/>
      <c r="S39" s="70"/>
      <c r="T39" s="70"/>
      <c r="U39" s="70"/>
      <c r="V39" s="70"/>
    </row>
    <row r="40" spans="1:22" ht="15.75" thickBot="1">
      <c r="A40" s="70"/>
      <c r="B40" s="82"/>
      <c r="C40" s="162" t="s">
        <v>61</v>
      </c>
      <c r="D40" s="163"/>
      <c r="E40" s="164"/>
      <c r="F40" s="97"/>
      <c r="G40" s="83"/>
      <c r="H40" s="155"/>
      <c r="I40" s="156"/>
      <c r="J40" s="156"/>
      <c r="K40" s="156"/>
      <c r="L40" s="156"/>
      <c r="M40" s="156"/>
      <c r="N40" s="157"/>
      <c r="O40" s="70"/>
      <c r="P40" s="70"/>
      <c r="Q40" s="70"/>
      <c r="R40" s="35"/>
      <c r="S40" s="70"/>
      <c r="T40" s="70"/>
      <c r="U40" s="70"/>
      <c r="V40" s="70"/>
    </row>
    <row r="41" spans="1:22" ht="15.75" thickBot="1">
      <c r="A41" s="70"/>
      <c r="B41" s="81"/>
      <c r="C41" s="7"/>
      <c r="D41" s="7"/>
      <c r="E41" s="7"/>
      <c r="F41" s="38"/>
      <c r="G41" s="81"/>
      <c r="H41" s="84"/>
      <c r="I41" s="131" t="s">
        <v>82</v>
      </c>
      <c r="J41" s="132"/>
      <c r="K41" s="132"/>
      <c r="L41" s="133"/>
      <c r="M41" s="129">
        <f>SUM(M42+O42)</f>
        <v>0</v>
      </c>
      <c r="N41" s="130"/>
      <c r="O41" s="70"/>
      <c r="P41" s="70"/>
      <c r="Q41" s="70"/>
      <c r="R41" s="35"/>
      <c r="S41" s="70"/>
      <c r="T41" s="70"/>
      <c r="U41" s="70"/>
      <c r="V41" s="70"/>
    </row>
    <row r="42" spans="1:22" ht="6" customHeight="1">
      <c r="A42" s="70"/>
      <c r="B42" s="81"/>
      <c r="C42" s="7"/>
      <c r="D42" s="7"/>
      <c r="E42" s="7"/>
      <c r="F42" s="38"/>
      <c r="G42" s="81"/>
      <c r="H42" s="84"/>
      <c r="I42" s="84"/>
      <c r="J42" s="84"/>
      <c r="K42" s="84"/>
      <c r="L42" s="84"/>
      <c r="M42" s="158">
        <f>SUM(F32+G36)</f>
        <v>0</v>
      </c>
      <c r="N42" s="158"/>
      <c r="O42" s="73">
        <f>SUM(M42*Q20)</f>
        <v>0</v>
      </c>
      <c r="P42" s="70"/>
      <c r="Q42" s="70"/>
      <c r="R42" s="35"/>
      <c r="S42" s="70"/>
      <c r="T42" s="70"/>
      <c r="U42" s="70"/>
      <c r="V42" s="70"/>
    </row>
    <row r="43" spans="1:22" ht="15.75" thickBot="1">
      <c r="A43" s="70"/>
      <c r="B43" s="125" t="s">
        <v>36</v>
      </c>
      <c r="C43" s="126"/>
      <c r="D43" s="126"/>
      <c r="E43" s="126"/>
      <c r="F43" s="126"/>
      <c r="G43" s="126"/>
      <c r="H43" s="126"/>
      <c r="I43" s="126"/>
      <c r="J43" s="126"/>
      <c r="K43" s="126"/>
      <c r="L43" s="126"/>
      <c r="M43" s="126"/>
      <c r="N43" s="126"/>
      <c r="O43" s="70"/>
      <c r="P43" s="70"/>
      <c r="Q43" s="70"/>
      <c r="R43" s="70"/>
      <c r="S43" s="70"/>
      <c r="T43" s="70"/>
      <c r="U43" s="70"/>
      <c r="V43" s="70"/>
    </row>
    <row r="44" spans="1:22">
      <c r="A44" s="70"/>
      <c r="B44" s="204" t="s">
        <v>37</v>
      </c>
      <c r="C44" s="205"/>
      <c r="D44" s="205"/>
      <c r="E44" s="205"/>
      <c r="F44" s="205"/>
      <c r="G44" s="205"/>
      <c r="H44" s="205"/>
      <c r="I44" s="205"/>
      <c r="J44" s="205"/>
      <c r="K44" s="205"/>
      <c r="L44" s="205"/>
      <c r="M44" s="205"/>
      <c r="N44" s="206"/>
      <c r="O44" s="70"/>
      <c r="P44" s="70"/>
      <c r="Q44" s="70"/>
      <c r="R44" s="70"/>
      <c r="S44" s="70"/>
      <c r="T44" s="70"/>
      <c r="U44" s="70"/>
      <c r="V44" s="70"/>
    </row>
    <row r="45" spans="1:22">
      <c r="A45" s="70"/>
      <c r="B45" s="207" t="s">
        <v>38</v>
      </c>
      <c r="C45" s="208"/>
      <c r="D45" s="208"/>
      <c r="E45" s="208"/>
      <c r="F45" s="208"/>
      <c r="G45" s="208"/>
      <c r="H45" s="208"/>
      <c r="I45" s="208"/>
      <c r="J45" s="208"/>
      <c r="K45" s="208"/>
      <c r="L45" s="208"/>
      <c r="M45" s="208"/>
      <c r="N45" s="209"/>
      <c r="O45" s="70"/>
      <c r="P45" s="70"/>
      <c r="Q45" s="70"/>
      <c r="R45" s="70"/>
      <c r="S45" s="70"/>
      <c r="T45" s="70"/>
      <c r="U45" s="70"/>
      <c r="V45" s="70"/>
    </row>
    <row r="46" spans="1:22">
      <c r="A46" s="70"/>
      <c r="B46" s="207" t="s">
        <v>39</v>
      </c>
      <c r="C46" s="208"/>
      <c r="D46" s="208"/>
      <c r="E46" s="208"/>
      <c r="F46" s="208"/>
      <c r="G46" s="208"/>
      <c r="H46" s="208"/>
      <c r="I46" s="208"/>
      <c r="J46" s="208"/>
      <c r="K46" s="208"/>
      <c r="L46" s="208"/>
      <c r="M46" s="208"/>
      <c r="N46" s="209"/>
      <c r="O46" s="70"/>
      <c r="P46" s="70"/>
      <c r="Q46" s="70"/>
      <c r="R46" s="70"/>
      <c r="S46" s="70"/>
      <c r="T46" s="70"/>
      <c r="U46" s="70"/>
      <c r="V46" s="70"/>
    </row>
    <row r="47" spans="1:22" ht="15.75" thickBot="1">
      <c r="A47" s="70"/>
      <c r="B47" s="210" t="s">
        <v>94</v>
      </c>
      <c r="C47" s="126"/>
      <c r="D47" s="126"/>
      <c r="E47" s="126"/>
      <c r="F47" s="126"/>
      <c r="G47" s="126"/>
      <c r="H47" s="126"/>
      <c r="I47" s="126"/>
      <c r="J47" s="126"/>
      <c r="K47" s="126"/>
      <c r="L47" s="126"/>
      <c r="M47" s="126"/>
      <c r="N47" s="211"/>
      <c r="O47" s="70"/>
      <c r="P47" s="70"/>
      <c r="Q47" s="70"/>
      <c r="R47" s="70"/>
      <c r="S47" s="70"/>
      <c r="T47" s="70"/>
      <c r="U47" s="70"/>
      <c r="V47" s="70"/>
    </row>
    <row r="48" spans="1:22" ht="15.75" thickBot="1">
      <c r="A48" s="70"/>
      <c r="B48" s="189" t="s">
        <v>40</v>
      </c>
      <c r="C48" s="190"/>
      <c r="D48" s="190"/>
      <c r="E48" s="190"/>
      <c r="F48" s="190"/>
      <c r="G48" s="190"/>
      <c r="H48" s="190"/>
      <c r="I48" s="190"/>
      <c r="J48" s="190"/>
      <c r="K48" s="190"/>
      <c r="L48" s="190"/>
      <c r="M48" s="190"/>
      <c r="N48" s="191"/>
      <c r="O48" s="70"/>
      <c r="P48" s="70"/>
      <c r="Q48" s="70"/>
      <c r="R48" s="70"/>
      <c r="S48" s="70"/>
      <c r="T48" s="70"/>
      <c r="U48" s="70"/>
      <c r="V48" s="70"/>
    </row>
    <row r="49" spans="1:29" ht="24" customHeight="1" thickBot="1">
      <c r="A49" s="70"/>
      <c r="B49" s="181" t="s">
        <v>83</v>
      </c>
      <c r="C49" s="182"/>
      <c r="D49" s="182"/>
      <c r="E49" s="182"/>
      <c r="F49" s="183"/>
      <c r="G49" s="99"/>
      <c r="H49" s="85" t="s">
        <v>41</v>
      </c>
      <c r="I49" s="99"/>
      <c r="J49" s="85" t="s">
        <v>42</v>
      </c>
      <c r="K49" s="99"/>
      <c r="L49" s="85" t="s">
        <v>43</v>
      </c>
      <c r="M49" s="99"/>
      <c r="N49" s="86" t="s">
        <v>44</v>
      </c>
      <c r="O49" s="70"/>
      <c r="P49" s="70"/>
      <c r="Q49" s="70"/>
      <c r="R49" s="70"/>
      <c r="S49" s="70"/>
      <c r="T49" s="70"/>
      <c r="U49" s="70"/>
      <c r="V49" s="70"/>
    </row>
    <row r="50" spans="1:29" ht="24" customHeight="1" thickBot="1">
      <c r="A50" s="70"/>
      <c r="B50" s="184"/>
      <c r="C50" s="185"/>
      <c r="D50" s="185"/>
      <c r="E50" s="185"/>
      <c r="F50" s="185"/>
      <c r="G50" s="100"/>
      <c r="H50" s="159" t="s">
        <v>92</v>
      </c>
      <c r="I50" s="160"/>
      <c r="J50" s="160"/>
      <c r="K50" s="160"/>
      <c r="L50" s="161"/>
      <c r="M50" s="193">
        <v>0</v>
      </c>
      <c r="N50" s="194"/>
      <c r="O50" s="70"/>
      <c r="P50" s="70"/>
      <c r="Q50" s="70"/>
      <c r="R50" s="70"/>
      <c r="S50" s="70"/>
      <c r="T50" s="70"/>
      <c r="U50" s="70"/>
      <c r="V50" s="70"/>
    </row>
    <row r="51" spans="1:29" ht="20.25" customHeight="1" thickBot="1">
      <c r="A51" s="70"/>
      <c r="B51" s="186"/>
      <c r="C51" s="187"/>
      <c r="D51" s="187"/>
      <c r="E51" s="187"/>
      <c r="F51" s="188"/>
      <c r="G51" s="100"/>
      <c r="H51" s="192" t="s">
        <v>91</v>
      </c>
      <c r="I51" s="126"/>
      <c r="J51" s="126"/>
      <c r="K51" s="126"/>
      <c r="L51" s="126"/>
      <c r="M51" s="195">
        <v>0</v>
      </c>
      <c r="N51" s="196"/>
      <c r="O51" s="70"/>
      <c r="P51" s="70"/>
      <c r="Q51" s="70"/>
      <c r="R51" s="70"/>
      <c r="S51" s="70"/>
      <c r="T51" s="70"/>
      <c r="U51" s="70"/>
      <c r="V51" s="70"/>
    </row>
    <row r="52" spans="1:29" ht="6" customHeight="1">
      <c r="A52" s="70"/>
      <c r="B52" s="70"/>
      <c r="C52" s="70"/>
      <c r="D52" s="70"/>
      <c r="E52" s="70"/>
      <c r="F52" s="70"/>
      <c r="G52" s="70"/>
      <c r="H52" s="70"/>
      <c r="I52" s="70"/>
      <c r="J52" s="70"/>
      <c r="K52" s="70"/>
      <c r="L52" s="70"/>
      <c r="M52" s="70"/>
      <c r="N52" s="70"/>
      <c r="O52" s="70"/>
      <c r="P52" s="70"/>
      <c r="Q52" s="70"/>
      <c r="R52" s="70"/>
      <c r="S52" s="70"/>
      <c r="T52" s="70"/>
      <c r="U52" s="70"/>
      <c r="V52" s="70"/>
    </row>
    <row r="53" spans="1:29" ht="15.75">
      <c r="A53" s="70"/>
      <c r="B53" s="234" t="s">
        <v>0</v>
      </c>
      <c r="C53" s="234"/>
      <c r="D53" s="234"/>
      <c r="E53" s="234"/>
      <c r="F53" s="234"/>
      <c r="G53" s="234"/>
      <c r="H53" s="234"/>
      <c r="I53" s="234"/>
      <c r="J53" s="234"/>
      <c r="K53" s="234"/>
      <c r="L53" s="234"/>
      <c r="M53" s="234"/>
      <c r="N53" s="234"/>
      <c r="O53" s="70"/>
      <c r="P53" s="70"/>
      <c r="Q53" s="70"/>
      <c r="R53" s="70"/>
      <c r="S53" s="70"/>
      <c r="T53" s="70"/>
      <c r="U53" s="70"/>
      <c r="V53" s="70"/>
    </row>
    <row r="54" spans="1:29" ht="9.75" customHeight="1">
      <c r="A54" s="70"/>
      <c r="B54" s="232" t="s">
        <v>1</v>
      </c>
      <c r="C54" s="232"/>
      <c r="D54" s="232"/>
      <c r="E54" s="232"/>
      <c r="F54" s="232"/>
      <c r="G54" s="232"/>
      <c r="H54" s="232"/>
      <c r="I54" s="232"/>
      <c r="J54" s="232"/>
      <c r="K54" s="232"/>
      <c r="L54" s="232"/>
      <c r="M54" s="232"/>
      <c r="N54" s="232"/>
      <c r="O54" s="70"/>
      <c r="P54" s="70"/>
      <c r="Q54" s="70"/>
      <c r="R54" s="70"/>
      <c r="S54" s="70"/>
      <c r="T54" s="70"/>
      <c r="U54" s="70"/>
      <c r="V54" s="70"/>
    </row>
    <row r="55" spans="1:29" ht="9.75" customHeight="1">
      <c r="A55" s="70"/>
      <c r="B55" s="232" t="s">
        <v>2</v>
      </c>
      <c r="C55" s="232"/>
      <c r="D55" s="232"/>
      <c r="E55" s="232"/>
      <c r="F55" s="232"/>
      <c r="G55" s="232"/>
      <c r="H55" s="232"/>
      <c r="I55" s="232"/>
      <c r="J55" s="232"/>
      <c r="K55" s="232"/>
      <c r="L55" s="232"/>
      <c r="M55" s="232"/>
      <c r="N55" s="232"/>
      <c r="O55" s="70"/>
      <c r="P55" s="70"/>
      <c r="Q55" s="70"/>
      <c r="R55" s="70"/>
      <c r="S55" s="70"/>
      <c r="T55" s="70"/>
      <c r="U55" s="70"/>
      <c r="V55" s="70"/>
    </row>
    <row r="56" spans="1:29" ht="9.75" customHeight="1">
      <c r="A56" s="70"/>
      <c r="B56" s="232" t="s">
        <v>3</v>
      </c>
      <c r="C56" s="232"/>
      <c r="D56" s="232"/>
      <c r="E56" s="232"/>
      <c r="F56" s="232"/>
      <c r="G56" s="232"/>
      <c r="H56" s="232"/>
      <c r="I56" s="232"/>
      <c r="J56" s="232"/>
      <c r="K56" s="232"/>
      <c r="L56" s="232"/>
      <c r="M56" s="232"/>
      <c r="N56" s="232"/>
      <c r="O56" s="70"/>
      <c r="P56" s="70"/>
      <c r="Q56" s="70"/>
      <c r="R56" s="70"/>
      <c r="S56" s="70"/>
      <c r="T56" s="70"/>
      <c r="U56" s="70"/>
      <c r="V56" s="70"/>
    </row>
    <row r="57" spans="1:29" ht="9.75" customHeight="1">
      <c r="A57" s="70"/>
      <c r="B57" s="232" t="s">
        <v>4</v>
      </c>
      <c r="C57" s="232"/>
      <c r="D57" s="232"/>
      <c r="E57" s="232"/>
      <c r="F57" s="232"/>
      <c r="G57" s="232"/>
      <c r="H57" s="232"/>
      <c r="I57" s="232"/>
      <c r="J57" s="232"/>
      <c r="K57" s="232"/>
      <c r="L57" s="232"/>
      <c r="M57" s="232"/>
      <c r="N57" s="232"/>
      <c r="O57" s="70"/>
      <c r="P57" s="70"/>
      <c r="Q57" s="70"/>
      <c r="R57" s="70"/>
      <c r="S57" s="70"/>
      <c r="T57" s="70"/>
      <c r="U57" s="70"/>
      <c r="V57" s="70"/>
    </row>
    <row r="58" spans="1:29" ht="9.75" customHeight="1">
      <c r="A58" s="70"/>
      <c r="B58" s="232" t="s">
        <v>86</v>
      </c>
      <c r="C58" s="232"/>
      <c r="D58" s="232"/>
      <c r="E58" s="232"/>
      <c r="F58" s="232"/>
      <c r="G58" s="232"/>
      <c r="H58" s="232"/>
      <c r="I58" s="232"/>
      <c r="J58" s="232"/>
      <c r="K58" s="232"/>
      <c r="L58" s="232"/>
      <c r="M58" s="232"/>
      <c r="N58" s="232"/>
      <c r="O58" s="70"/>
      <c r="P58" s="70"/>
      <c r="Q58" s="70"/>
      <c r="R58" s="70"/>
      <c r="S58" s="70"/>
      <c r="T58" s="70"/>
      <c r="U58" s="70"/>
      <c r="V58" s="70"/>
    </row>
    <row r="59" spans="1:29" ht="9.75" customHeight="1">
      <c r="A59" s="70"/>
      <c r="B59" s="232" t="s">
        <v>87</v>
      </c>
      <c r="C59" s="232"/>
      <c r="D59" s="232"/>
      <c r="E59" s="232"/>
      <c r="F59" s="232"/>
      <c r="G59" s="232"/>
      <c r="H59" s="232"/>
      <c r="I59" s="232"/>
      <c r="J59" s="232"/>
      <c r="K59" s="232"/>
      <c r="L59" s="232"/>
      <c r="M59" s="232"/>
      <c r="N59" s="232"/>
      <c r="O59" s="70"/>
      <c r="P59" s="70"/>
      <c r="Q59" s="70"/>
      <c r="R59" s="70"/>
      <c r="S59" s="70"/>
      <c r="T59" s="70"/>
      <c r="U59" s="70"/>
      <c r="V59" s="70"/>
    </row>
    <row r="60" spans="1:29" ht="9.75" customHeight="1">
      <c r="A60" s="70"/>
      <c r="B60" s="232" t="s">
        <v>5</v>
      </c>
      <c r="C60" s="232"/>
      <c r="D60" s="232"/>
      <c r="E60" s="232"/>
      <c r="F60" s="232"/>
      <c r="G60" s="232"/>
      <c r="H60" s="232"/>
      <c r="I60" s="232"/>
      <c r="J60" s="232"/>
      <c r="K60" s="232"/>
      <c r="L60" s="232"/>
      <c r="M60" s="232"/>
      <c r="N60" s="232"/>
      <c r="O60" s="70"/>
      <c r="P60" s="70"/>
      <c r="Q60" s="70"/>
      <c r="R60" s="70"/>
      <c r="S60" s="70"/>
      <c r="T60" s="70"/>
      <c r="U60" s="70"/>
      <c r="V60" s="70"/>
    </row>
    <row r="61" spans="1:29" ht="9.75" customHeight="1">
      <c r="A61" s="70"/>
      <c r="B61" s="232" t="s">
        <v>6</v>
      </c>
      <c r="C61" s="232"/>
      <c r="D61" s="232"/>
      <c r="E61" s="232"/>
      <c r="F61" s="232"/>
      <c r="G61" s="232"/>
      <c r="H61" s="232"/>
      <c r="I61" s="232"/>
      <c r="J61" s="232"/>
      <c r="K61" s="232"/>
      <c r="L61" s="232"/>
      <c r="M61" s="232"/>
      <c r="N61" s="232"/>
      <c r="O61" s="70"/>
      <c r="P61" s="70"/>
      <c r="Q61" s="70"/>
      <c r="R61" s="70"/>
      <c r="S61" s="70"/>
      <c r="T61" s="70"/>
      <c r="U61" s="70"/>
      <c r="V61" s="70"/>
    </row>
    <row r="62" spans="1:29" ht="9.75" customHeight="1">
      <c r="A62" s="70"/>
      <c r="B62" s="232" t="s">
        <v>95</v>
      </c>
      <c r="C62" s="232"/>
      <c r="D62" s="232"/>
      <c r="E62" s="232"/>
      <c r="F62" s="232"/>
      <c r="G62" s="232"/>
      <c r="H62" s="232"/>
      <c r="I62" s="232"/>
      <c r="J62" s="232"/>
      <c r="K62" s="232"/>
      <c r="L62" s="232"/>
      <c r="M62" s="232"/>
      <c r="N62" s="232"/>
      <c r="O62" s="70"/>
      <c r="P62" s="70"/>
      <c r="Q62" s="70"/>
      <c r="R62" s="70"/>
      <c r="S62" s="70"/>
      <c r="T62" s="70"/>
      <c r="U62" s="70"/>
      <c r="V62" s="70"/>
    </row>
    <row r="63" spans="1:29" ht="9.75" customHeight="1">
      <c r="A63" s="70"/>
      <c r="B63" s="232" t="s">
        <v>97</v>
      </c>
      <c r="C63" s="232"/>
      <c r="D63" s="232"/>
      <c r="E63" s="232"/>
      <c r="F63" s="232"/>
      <c r="G63" s="232"/>
      <c r="H63" s="232"/>
      <c r="I63" s="232"/>
      <c r="J63" s="232"/>
      <c r="K63" s="232"/>
      <c r="L63" s="232"/>
      <c r="M63" s="232"/>
      <c r="N63" s="232"/>
      <c r="O63" s="70"/>
      <c r="P63" s="70"/>
      <c r="Q63" s="70"/>
      <c r="R63" s="70"/>
      <c r="S63" s="70"/>
      <c r="T63" s="70"/>
      <c r="U63" s="70"/>
      <c r="V63" s="70"/>
    </row>
    <row r="64" spans="1:29" ht="9.75" customHeight="1">
      <c r="A64" s="70"/>
      <c r="B64" s="232" t="s">
        <v>96</v>
      </c>
      <c r="C64" s="233"/>
      <c r="D64" s="233"/>
      <c r="E64" s="233"/>
      <c r="F64" s="233"/>
      <c r="G64" s="233"/>
      <c r="H64" s="233"/>
      <c r="I64" s="233"/>
      <c r="J64" s="233"/>
      <c r="K64" s="233"/>
      <c r="L64" s="233"/>
      <c r="M64" s="233"/>
      <c r="N64" s="233"/>
      <c r="O64" s="70"/>
      <c r="P64" s="70"/>
      <c r="Q64" s="51"/>
      <c r="R64" s="51"/>
      <c r="S64" s="51"/>
      <c r="T64" s="51"/>
      <c r="U64" s="51"/>
      <c r="V64" s="51"/>
      <c r="W64" s="51"/>
      <c r="X64" s="51"/>
      <c r="Y64" s="51"/>
      <c r="Z64" s="51"/>
      <c r="AA64" s="51"/>
      <c r="AB64" s="51"/>
      <c r="AC64" s="51"/>
    </row>
    <row r="65" spans="1:29" ht="12.6" customHeight="1">
      <c r="A65" s="70"/>
      <c r="B65" s="230" t="s">
        <v>7</v>
      </c>
      <c r="C65" s="230"/>
      <c r="D65" s="230"/>
      <c r="E65" s="230"/>
      <c r="F65" s="230"/>
      <c r="G65" s="230"/>
      <c r="H65" s="230"/>
      <c r="I65" s="230"/>
      <c r="J65" s="230"/>
      <c r="K65" s="230"/>
      <c r="L65" s="230"/>
      <c r="M65" s="230"/>
      <c r="N65" s="230"/>
      <c r="O65" s="70"/>
      <c r="P65" s="70"/>
      <c r="Q65" s="51"/>
      <c r="R65" s="51"/>
      <c r="S65" s="51"/>
      <c r="T65" s="51"/>
      <c r="U65" s="51"/>
      <c r="V65" s="51"/>
      <c r="W65" s="51"/>
      <c r="X65" s="51"/>
      <c r="Y65" s="51"/>
      <c r="Z65" s="51"/>
      <c r="AA65" s="51"/>
      <c r="AB65" s="51"/>
      <c r="AC65" s="51"/>
    </row>
    <row r="66" spans="1:29" ht="12.6" customHeight="1">
      <c r="A66" s="70"/>
      <c r="B66" s="230" t="s">
        <v>8</v>
      </c>
      <c r="C66" s="230"/>
      <c r="D66" s="230"/>
      <c r="E66" s="230"/>
      <c r="F66" s="230"/>
      <c r="G66" s="230"/>
      <c r="H66" s="230"/>
      <c r="I66" s="230"/>
      <c r="J66" s="230"/>
      <c r="K66" s="230"/>
      <c r="L66" s="230"/>
      <c r="M66" s="230"/>
      <c r="N66" s="230"/>
      <c r="O66" s="70"/>
      <c r="P66" s="70"/>
      <c r="Q66" s="70"/>
      <c r="R66" s="70"/>
      <c r="S66" s="70"/>
      <c r="T66" s="70"/>
      <c r="U66" s="70"/>
      <c r="V66" s="70"/>
    </row>
    <row r="67" spans="1:29">
      <c r="A67" s="70"/>
      <c r="B67" s="231" t="s">
        <v>64</v>
      </c>
      <c r="C67" s="231"/>
      <c r="D67" s="231"/>
      <c r="E67" s="231"/>
      <c r="F67" s="231"/>
      <c r="G67" s="231"/>
      <c r="H67" s="231"/>
      <c r="I67" s="231"/>
      <c r="J67" s="231"/>
      <c r="K67" s="231"/>
      <c r="L67" s="231"/>
      <c r="M67" s="231"/>
      <c r="N67" s="231"/>
      <c r="O67" s="70"/>
      <c r="P67" s="70"/>
      <c r="Q67" s="70"/>
      <c r="R67" s="70"/>
      <c r="S67" s="70"/>
      <c r="T67" s="70"/>
      <c r="U67" s="70"/>
      <c r="V67" s="70"/>
    </row>
    <row r="68" spans="1:29" ht="15.75" thickBot="1">
      <c r="A68" s="70"/>
      <c r="B68" s="231" t="s">
        <v>65</v>
      </c>
      <c r="C68" s="231"/>
      <c r="D68" s="231"/>
      <c r="E68" s="231"/>
      <c r="F68" s="231"/>
      <c r="G68" s="231"/>
      <c r="H68" s="231"/>
      <c r="I68" s="231"/>
      <c r="J68" s="231"/>
      <c r="K68" s="231"/>
      <c r="L68" s="231"/>
      <c r="M68" s="231"/>
      <c r="N68" s="231"/>
      <c r="O68" s="70"/>
      <c r="P68" s="70"/>
      <c r="Q68" s="70"/>
      <c r="R68" s="70"/>
      <c r="S68" s="70"/>
      <c r="T68" s="70"/>
      <c r="U68" s="70"/>
      <c r="V68" s="70"/>
    </row>
    <row r="69" spans="1:29">
      <c r="A69" s="70"/>
      <c r="B69" s="1" t="s">
        <v>9</v>
      </c>
      <c r="C69" s="2"/>
      <c r="D69" s="2"/>
      <c r="E69" s="2"/>
      <c r="F69" s="3"/>
      <c r="G69" s="3"/>
      <c r="H69" s="87"/>
      <c r="I69" s="87"/>
      <c r="J69" s="88"/>
      <c r="K69" s="115" t="s">
        <v>88</v>
      </c>
      <c r="L69" s="116"/>
      <c r="M69" s="116"/>
      <c r="N69" s="117"/>
      <c r="O69" s="70"/>
      <c r="P69" s="70"/>
      <c r="Q69" s="70"/>
      <c r="R69" s="70"/>
      <c r="S69" s="70"/>
      <c r="T69" s="70"/>
      <c r="U69" s="70"/>
      <c r="V69" s="70"/>
    </row>
    <row r="70" spans="1:29">
      <c r="A70" s="70"/>
      <c r="B70" s="171" t="s">
        <v>75</v>
      </c>
      <c r="C70" s="172"/>
      <c r="D70" s="172"/>
      <c r="E70" s="172"/>
      <c r="F70" s="172"/>
      <c r="G70" s="172"/>
      <c r="H70" s="173"/>
      <c r="I70" s="7"/>
      <c r="J70" s="68"/>
      <c r="K70" s="110" t="s">
        <v>78</v>
      </c>
      <c r="L70" s="114"/>
      <c r="M70" s="167">
        <f>SUM(N19)</f>
        <v>0</v>
      </c>
      <c r="N70" s="168"/>
      <c r="O70" s="70"/>
      <c r="P70" s="70"/>
      <c r="Q70" s="70"/>
      <c r="R70" s="70"/>
      <c r="S70" s="70"/>
      <c r="T70" s="70"/>
      <c r="U70" s="70"/>
      <c r="V70" s="70"/>
    </row>
    <row r="71" spans="1:29">
      <c r="A71" s="70"/>
      <c r="B71" s="62"/>
      <c r="C71" s="66" t="s">
        <v>10</v>
      </c>
      <c r="D71" s="118"/>
      <c r="E71" s="106"/>
      <c r="F71" s="106"/>
      <c r="G71" s="106"/>
      <c r="H71" s="106"/>
      <c r="I71" s="7"/>
      <c r="J71" s="68"/>
      <c r="K71" s="110" t="s">
        <v>80</v>
      </c>
      <c r="L71" s="114"/>
      <c r="M71" s="167">
        <f>SUM(M26)</f>
        <v>0</v>
      </c>
      <c r="N71" s="168"/>
      <c r="O71" s="70"/>
      <c r="P71" s="70"/>
      <c r="Q71" s="70"/>
      <c r="R71" s="70"/>
      <c r="S71" s="70"/>
      <c r="T71" s="70"/>
      <c r="U71" s="70"/>
      <c r="V71" s="70"/>
    </row>
    <row r="72" spans="1:29">
      <c r="A72" s="70"/>
      <c r="B72" s="62"/>
      <c r="C72" s="67" t="s">
        <v>11</v>
      </c>
      <c r="D72" s="118"/>
      <c r="E72" s="106"/>
      <c r="F72" s="106"/>
      <c r="G72" s="106"/>
      <c r="H72" s="106"/>
      <c r="I72" s="7" t="s">
        <v>47</v>
      </c>
      <c r="J72" s="68"/>
      <c r="K72" s="110" t="s">
        <v>79</v>
      </c>
      <c r="L72" s="114"/>
      <c r="M72" s="167">
        <f>SUM(M42)</f>
        <v>0</v>
      </c>
      <c r="N72" s="168"/>
      <c r="O72" s="70"/>
      <c r="P72" s="70"/>
      <c r="Q72" s="70"/>
      <c r="R72" s="70"/>
      <c r="S72" s="70"/>
      <c r="T72" s="70"/>
      <c r="U72" s="70"/>
      <c r="V72" s="70"/>
    </row>
    <row r="73" spans="1:29">
      <c r="A73" s="89"/>
      <c r="B73" s="62"/>
      <c r="C73" s="67" t="s">
        <v>76</v>
      </c>
      <c r="D73" s="118"/>
      <c r="E73" s="106"/>
      <c r="F73" s="106"/>
      <c r="G73" s="106"/>
      <c r="H73" s="106"/>
      <c r="I73" s="7"/>
      <c r="J73" s="68"/>
      <c r="K73" s="110" t="s">
        <v>89</v>
      </c>
      <c r="L73" s="111"/>
      <c r="M73" s="167">
        <f>SUM(N20+O42)</f>
        <v>0</v>
      </c>
      <c r="N73" s="168"/>
      <c r="O73" s="73">
        <f>SUM(M70:N73)</f>
        <v>0</v>
      </c>
      <c r="P73" s="90"/>
      <c r="Q73" s="73">
        <f>SUM(M70+M72)</f>
        <v>0</v>
      </c>
      <c r="R73" s="90"/>
      <c r="S73" s="90"/>
      <c r="T73" s="70"/>
      <c r="U73" s="70"/>
      <c r="V73" s="70"/>
    </row>
    <row r="74" spans="1:29">
      <c r="A74" s="89"/>
      <c r="B74" s="62"/>
      <c r="C74" s="67" t="s">
        <v>77</v>
      </c>
      <c r="D74" s="118"/>
      <c r="E74" s="106"/>
      <c r="F74" s="106"/>
      <c r="G74" s="106"/>
      <c r="H74" s="106"/>
      <c r="I74" s="7"/>
      <c r="J74" s="68"/>
      <c r="K74" s="112" t="s">
        <v>81</v>
      </c>
      <c r="L74" s="113"/>
      <c r="M74" s="169">
        <f>SUM(R79)</f>
        <v>0</v>
      </c>
      <c r="N74" s="170"/>
      <c r="O74" s="90"/>
      <c r="P74" s="73"/>
      <c r="Q74" s="90"/>
      <c r="R74" s="73">
        <f>IF(G51="X",Q73*M51+M50,0)</f>
        <v>0</v>
      </c>
      <c r="S74" s="90" t="s">
        <v>84</v>
      </c>
      <c r="T74" s="70"/>
      <c r="U74" s="70"/>
      <c r="V74" s="70"/>
    </row>
    <row r="75" spans="1:29">
      <c r="A75" s="70"/>
      <c r="B75" s="4"/>
      <c r="C75" s="91"/>
      <c r="D75" s="8"/>
      <c r="E75" s="92"/>
      <c r="F75" s="92"/>
      <c r="G75" s="7"/>
      <c r="H75" s="7"/>
      <c r="I75" s="7"/>
      <c r="J75" s="68"/>
      <c r="K75" s="110" t="s">
        <v>90</v>
      </c>
      <c r="L75" s="114"/>
      <c r="M75" s="167">
        <f>SUM(M70:N74)</f>
        <v>0</v>
      </c>
      <c r="N75" s="168"/>
      <c r="O75" s="90"/>
      <c r="P75" s="90"/>
      <c r="Q75" s="90"/>
      <c r="R75" s="73">
        <f>SUM(M50)</f>
        <v>0</v>
      </c>
      <c r="S75" s="90" t="s">
        <v>85</v>
      </c>
      <c r="T75" s="70"/>
      <c r="U75" s="70"/>
      <c r="V75" s="70"/>
    </row>
    <row r="76" spans="1:29" ht="15.75" thickBot="1">
      <c r="A76" s="70"/>
      <c r="B76" s="9" t="s">
        <v>12</v>
      </c>
      <c r="C76" s="165"/>
      <c r="D76" s="166"/>
      <c r="E76" s="166"/>
      <c r="F76" s="166"/>
      <c r="G76" s="10" t="s">
        <v>13</v>
      </c>
      <c r="H76" s="165"/>
      <c r="I76" s="166"/>
      <c r="J76" s="69"/>
      <c r="K76" s="63"/>
      <c r="L76" s="64"/>
      <c r="M76" s="64"/>
      <c r="N76" s="65"/>
      <c r="O76" s="90"/>
      <c r="P76" s="90"/>
      <c r="Q76" s="90"/>
      <c r="R76" s="73">
        <f>IF(G49="X",Q73*0.15,0)</f>
        <v>0</v>
      </c>
      <c r="S76" s="93">
        <v>0.15</v>
      </c>
      <c r="T76" s="70"/>
      <c r="U76" s="70"/>
      <c r="V76" s="70"/>
    </row>
    <row r="77" spans="1:29">
      <c r="A77" s="70"/>
      <c r="B77" s="70"/>
      <c r="C77" s="70"/>
      <c r="D77" s="70"/>
      <c r="E77" s="70"/>
      <c r="F77" s="70"/>
      <c r="G77" s="70"/>
      <c r="H77" s="70"/>
      <c r="I77" s="70"/>
      <c r="J77" s="70"/>
      <c r="K77" s="70"/>
      <c r="L77" s="70"/>
      <c r="M77" s="70"/>
      <c r="N77" s="61">
        <v>42069</v>
      </c>
      <c r="O77" s="90"/>
      <c r="P77" s="90"/>
      <c r="Q77" s="90"/>
      <c r="R77" s="73">
        <f>IF(I49="X",Q73*0.18,0)</f>
        <v>0</v>
      </c>
      <c r="S77" s="93">
        <v>0.18</v>
      </c>
      <c r="T77" s="70"/>
      <c r="U77" s="70"/>
      <c r="V77" s="70"/>
    </row>
    <row r="78" spans="1:29">
      <c r="A78" s="70"/>
      <c r="B78" s="70"/>
      <c r="C78" s="70"/>
      <c r="D78" s="70"/>
      <c r="E78" s="70"/>
      <c r="F78" s="70"/>
      <c r="G78" s="70"/>
      <c r="H78" s="70"/>
      <c r="I78" s="70"/>
      <c r="J78" s="70"/>
      <c r="K78" s="70"/>
      <c r="L78" s="70"/>
      <c r="M78" s="70"/>
      <c r="N78" s="70"/>
      <c r="O78" s="90"/>
      <c r="P78" s="90"/>
      <c r="Q78" s="90"/>
      <c r="R78" s="73">
        <f>IF(K49="X",Q73*0.2,0)</f>
        <v>0</v>
      </c>
      <c r="S78" s="93">
        <v>0.2</v>
      </c>
      <c r="T78" s="70"/>
      <c r="U78" s="70"/>
      <c r="V78" s="70"/>
    </row>
    <row r="79" spans="1:29">
      <c r="A79" s="70"/>
      <c r="B79" s="70"/>
      <c r="C79" s="70"/>
      <c r="D79" s="70"/>
      <c r="E79" s="70"/>
      <c r="F79" s="70"/>
      <c r="G79" s="70"/>
      <c r="H79" s="70"/>
      <c r="I79" s="70"/>
      <c r="J79" s="70"/>
      <c r="K79" s="70"/>
      <c r="L79" s="70"/>
      <c r="M79" s="70"/>
      <c r="N79" s="70"/>
      <c r="O79" s="90"/>
      <c r="P79" s="90"/>
      <c r="Q79" s="90"/>
      <c r="R79" s="73">
        <f>SUM(R74:R78)</f>
        <v>0</v>
      </c>
      <c r="S79" s="90"/>
      <c r="T79" s="70"/>
      <c r="U79" s="70"/>
      <c r="V79" s="70"/>
    </row>
    <row r="80" spans="1:29">
      <c r="A80" s="70"/>
      <c r="B80" s="70"/>
      <c r="C80" s="70"/>
      <c r="D80" s="70"/>
      <c r="E80" s="70"/>
      <c r="F80" s="70"/>
      <c r="G80" s="70"/>
      <c r="H80" s="70"/>
      <c r="I80" s="70"/>
      <c r="J80" s="70"/>
      <c r="K80" s="70"/>
      <c r="L80" s="70"/>
      <c r="M80" s="70"/>
      <c r="N80" s="70"/>
      <c r="O80" s="70"/>
      <c r="P80" s="70"/>
      <c r="Q80" s="70"/>
      <c r="R80" s="70"/>
      <c r="S80" s="70"/>
      <c r="T80" s="70"/>
      <c r="U80" s="70"/>
      <c r="V80" s="70"/>
    </row>
  </sheetData>
  <sheetProtection password="8622" sheet="1" objects="1" scenarios="1"/>
  <mergeCells count="104">
    <mergeCell ref="B2:N2"/>
    <mergeCell ref="C3:D3"/>
    <mergeCell ref="L3:N3"/>
    <mergeCell ref="C4:D4"/>
    <mergeCell ref="B65:N65"/>
    <mergeCell ref="B66:N66"/>
    <mergeCell ref="B67:N67"/>
    <mergeCell ref="B68:N68"/>
    <mergeCell ref="K70:L70"/>
    <mergeCell ref="B59:N59"/>
    <mergeCell ref="B60:N60"/>
    <mergeCell ref="B61:N61"/>
    <mergeCell ref="B62:N62"/>
    <mergeCell ref="B63:N63"/>
    <mergeCell ref="B64:N64"/>
    <mergeCell ref="B53:N53"/>
    <mergeCell ref="B54:N54"/>
    <mergeCell ref="B55:N55"/>
    <mergeCell ref="B56:N56"/>
    <mergeCell ref="B57:N57"/>
    <mergeCell ref="B58:N58"/>
    <mergeCell ref="B18:G18"/>
    <mergeCell ref="C7:G7"/>
    <mergeCell ref="L7:N7"/>
    <mergeCell ref="B9:N9"/>
    <mergeCell ref="B10:N10"/>
    <mergeCell ref="B11:N11"/>
    <mergeCell ref="B12:G12"/>
    <mergeCell ref="L4:N4"/>
    <mergeCell ref="C5:G5"/>
    <mergeCell ref="L5:N5"/>
    <mergeCell ref="C6:G6"/>
    <mergeCell ref="L6:N6"/>
    <mergeCell ref="B43:N43"/>
    <mergeCell ref="C8:G8"/>
    <mergeCell ref="L8:N8"/>
    <mergeCell ref="E24:F24"/>
    <mergeCell ref="E25:F25"/>
    <mergeCell ref="E26:F26"/>
    <mergeCell ref="B49:F51"/>
    <mergeCell ref="B48:N48"/>
    <mergeCell ref="H51:L51"/>
    <mergeCell ref="M50:N50"/>
    <mergeCell ref="M51:N51"/>
    <mergeCell ref="B19:C19"/>
    <mergeCell ref="D19:L19"/>
    <mergeCell ref="K20:M20"/>
    <mergeCell ref="K21:M21"/>
    <mergeCell ref="B44:N44"/>
    <mergeCell ref="B45:N45"/>
    <mergeCell ref="B46:N46"/>
    <mergeCell ref="B47:N47"/>
    <mergeCell ref="B13:G13"/>
    <mergeCell ref="B14:G14"/>
    <mergeCell ref="B15:G15"/>
    <mergeCell ref="B16:G16"/>
    <mergeCell ref="B17:G17"/>
    <mergeCell ref="C35:E35"/>
    <mergeCell ref="C36:E36"/>
    <mergeCell ref="C37:E37"/>
    <mergeCell ref="C39:E39"/>
    <mergeCell ref="C40:E40"/>
    <mergeCell ref="C31:E31"/>
    <mergeCell ref="C32:E32"/>
    <mergeCell ref="E27:F27"/>
    <mergeCell ref="I24:J24"/>
    <mergeCell ref="I25:J25"/>
    <mergeCell ref="I26:J26"/>
    <mergeCell ref="I27:J27"/>
    <mergeCell ref="H76:I76"/>
    <mergeCell ref="C76:F76"/>
    <mergeCell ref="M70:N70"/>
    <mergeCell ref="M71:N71"/>
    <mergeCell ref="M72:N72"/>
    <mergeCell ref="M73:N73"/>
    <mergeCell ref="M74:N74"/>
    <mergeCell ref="M75:N75"/>
    <mergeCell ref="K72:L72"/>
    <mergeCell ref="B70:H70"/>
    <mergeCell ref="K71:L71"/>
    <mergeCell ref="F3:G3"/>
    <mergeCell ref="F4:G4"/>
    <mergeCell ref="B20:J20"/>
    <mergeCell ref="B21:J21"/>
    <mergeCell ref="K73:L73"/>
    <mergeCell ref="K74:L74"/>
    <mergeCell ref="K75:L75"/>
    <mergeCell ref="K69:N69"/>
    <mergeCell ref="D71:H71"/>
    <mergeCell ref="D72:H72"/>
    <mergeCell ref="D73:H73"/>
    <mergeCell ref="D74:H74"/>
    <mergeCell ref="M24:N25"/>
    <mergeCell ref="M26:N26"/>
    <mergeCell ref="B29:N29"/>
    <mergeCell ref="B23:N23"/>
    <mergeCell ref="M41:N41"/>
    <mergeCell ref="I41:L41"/>
    <mergeCell ref="H31:N33"/>
    <mergeCell ref="H35:N37"/>
    <mergeCell ref="H39:N40"/>
    <mergeCell ref="M42:N42"/>
    <mergeCell ref="H50:L50"/>
    <mergeCell ref="C33:E33"/>
  </mergeCells>
  <printOptions horizontalCentered="1" verticalCentered="1"/>
  <pageMargins left="0.25" right="0.25" top="0.25" bottom="0.25" header="0.05" footer="0.05"/>
  <pageSetup scale="71"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cpesce411</dc:creator>
  <cp:lastModifiedBy>Julie Metrolis</cp:lastModifiedBy>
  <cp:lastPrinted>2014-02-06T05:11:22Z</cp:lastPrinted>
  <dcterms:created xsi:type="dcterms:W3CDTF">2014-02-06T02:22:54Z</dcterms:created>
  <dcterms:modified xsi:type="dcterms:W3CDTF">2016-10-07T22:32:32Z</dcterms:modified>
</cp:coreProperties>
</file>